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3. AENE\2018\B. Tables\Tables for web\Final tables for web\"/>
    </mc:Choice>
  </mc:AlternateContent>
  <bookViews>
    <workbookView xWindow="0" yWindow="0" windowWidth="28800" windowHeight="10935" tabRatio="894" firstSheet="1" activeTab="40"/>
  </bookViews>
  <sheets>
    <sheet name="Index" sheetId="52" r:id="rId1"/>
    <sheet name="01" sheetId="42" r:id="rId2"/>
    <sheet name="02" sheetId="43" r:id="rId3"/>
    <sheet name="03" sheetId="44" r:id="rId4"/>
    <sheet name="04" sheetId="45" r:id="rId5"/>
    <sheet name="05" sheetId="46" r:id="rId6"/>
    <sheet name="06" sheetId="47" r:id="rId7"/>
    <sheet name="07" sheetId="48" r:id="rId8"/>
    <sheet name="08" sheetId="49" r:id="rId9"/>
    <sheet name="09" sheetId="50" r:id="rId10"/>
    <sheet name="10" sheetId="51" r:id="rId11"/>
    <sheet name="11" sheetId="53" r:id="rId12"/>
    <sheet name="12" sheetId="54" r:id="rId13"/>
    <sheet name="13" sheetId="55" r:id="rId14"/>
    <sheet name="14" sheetId="56" r:id="rId15"/>
    <sheet name="15" sheetId="57" r:id="rId16"/>
    <sheet name="16" sheetId="58" r:id="rId17"/>
    <sheet name="17" sheetId="59" r:id="rId18"/>
    <sheet name="18" sheetId="60" r:id="rId19"/>
    <sheet name="19" sheetId="61" r:id="rId20"/>
    <sheet name="20" sheetId="62"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37" sheetId="38" r:id="rId38"/>
    <sheet name="38" sheetId="39" r:id="rId39"/>
    <sheet name="39" sheetId="40" r:id="rId40"/>
    <sheet name="40" sheetId="41" r:id="rId41"/>
  </sheets>
  <externalReferences>
    <externalReference r:id="rId42"/>
  </externalReferences>
  <definedNames>
    <definedName name="Perform" localSheetId="1">'01'!#REF!</definedName>
    <definedName name="Perform" localSheetId="22">'22'!#REF!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4" i="52" l="1"/>
  <c r="C43" i="52"/>
  <c r="C42" i="52"/>
  <c r="C41" i="52"/>
  <c r="C40" i="52"/>
  <c r="C39" i="52"/>
  <c r="C38" i="52"/>
  <c r="C37" i="52"/>
  <c r="C36" i="52"/>
  <c r="C35" i="52"/>
  <c r="C34" i="52"/>
  <c r="C33" i="52"/>
  <c r="C32" i="52"/>
  <c r="C31" i="52"/>
  <c r="C30" i="52"/>
  <c r="C29" i="52"/>
  <c r="C28" i="52"/>
  <c r="C27" i="52"/>
  <c r="C26" i="52"/>
  <c r="C25" i="52"/>
  <c r="C24" i="52"/>
  <c r="C23" i="52"/>
  <c r="C22" i="52"/>
  <c r="C21" i="52"/>
  <c r="C20" i="52"/>
  <c r="C19" i="52"/>
  <c r="C18" i="52"/>
  <c r="C17" i="52"/>
  <c r="C16" i="52"/>
  <c r="C15" i="52"/>
  <c r="C14" i="52"/>
  <c r="C13" i="52"/>
  <c r="C12" i="52"/>
  <c r="C11" i="52"/>
  <c r="C10" i="52"/>
  <c r="C9" i="52"/>
  <c r="C7" i="52"/>
  <c r="C6" i="52"/>
  <c r="C5" i="52"/>
</calcChain>
</file>

<file path=xl/sharedStrings.xml><?xml version="1.0" encoding="utf-8"?>
<sst xmlns="http://schemas.openxmlformats.org/spreadsheetml/2006/main" count="1598" uniqueCount="726">
  <si>
    <t>Mid-year performance status</t>
  </si>
  <si>
    <t>Indicator</t>
  </si>
  <si>
    <t>Annual performance</t>
  </si>
  <si>
    <t>Vote 21: Justice and Constitutional Development</t>
  </si>
  <si>
    <t>Vote 22: Office of the Chief Justice and Judicial Administration</t>
  </si>
  <si>
    <t>Vote 23: Police</t>
  </si>
  <si>
    <t>Vote 24: Agriculture, Forestry and Fisheries</t>
  </si>
  <si>
    <t>Vote 25: Economic Development</t>
  </si>
  <si>
    <t>Vote 26: Energy</t>
  </si>
  <si>
    <t>Vote 27: Environmental Affairs</t>
  </si>
  <si>
    <t>Vote 28: Labour</t>
  </si>
  <si>
    <t>Vote 29: Mineral Resources</t>
  </si>
  <si>
    <t>Vote 30: Science and Technology</t>
  </si>
  <si>
    <t>Number of criminal cases on the backlog roll in the lower courts per year</t>
  </si>
  <si>
    <t>Court Services</t>
  </si>
  <si>
    <t>Outcome 3: All people in South Africa are and feel safe</t>
  </si>
  <si>
    <t>–</t>
  </si>
  <si>
    <t>Number of courtrooms adapted in line with the sexual offences model per year</t>
  </si>
  <si>
    <t>State Legal Services</t>
  </si>
  <si>
    <t>National Prosecuting Authority</t>
  </si>
  <si>
    <t>Conviction rate:</t>
  </si>
  <si>
    <t>Value of completed forfeiture cases per year</t>
  </si>
  <si>
    <t>Value of freezing orders per year</t>
  </si>
  <si>
    <t>Success rate of litigated cases</t>
  </si>
  <si>
    <t>Superior Court Services</t>
  </si>
  <si>
    <t>Percentage of default judgments finalised by registrars per year</t>
  </si>
  <si>
    <t>Percentage of taxations of legal costs finalised per year</t>
  </si>
  <si>
    <t>Number of judicial education courses conducted per year</t>
  </si>
  <si>
    <t>Judicial Education and Support</t>
  </si>
  <si>
    <t>Number of serious crimes reported per year</t>
  </si>
  <si>
    <t>Visible Policing</t>
  </si>
  <si>
    <t>Number of crimes reported for unlawful possession of, and dealing in, drugs per year</t>
  </si>
  <si>
    <t>- Wanted persons</t>
  </si>
  <si>
    <t>- Stolen or robbed vehicles</t>
  </si>
  <si>
    <t>Detection rate for serious crimes per year</t>
  </si>
  <si>
    <t>Detective Services</t>
  </si>
  <si>
    <t>Crime Intelligence</t>
  </si>
  <si>
    <t>Protection and Security Services</t>
  </si>
  <si>
    <t>(53/207)</t>
  </si>
  <si>
    <t>Number of animal and plant improvement schemes for prioritised value chain commodities monitored per year</t>
  </si>
  <si>
    <t>Agricultural Production, Health and Food Safety</t>
  </si>
  <si>
    <t>Outcome 7: Comprehensive rural development and land reform</t>
  </si>
  <si>
    <t>Number of surveillances on plant diseases conducted per year</t>
  </si>
  <si>
    <t>Number of surveillances on animal diseases conducted per year</t>
  </si>
  <si>
    <t>Number of veterinary graduates deployed for the compulsory veterinary services programme per year</t>
  </si>
  <si>
    <t>Number of agro-processing entrepreneurs trained on processing norms and standards per year</t>
  </si>
  <si>
    <t>Trade Promotion and Market Access</t>
  </si>
  <si>
    <t>Forestry and Natural Resources Management</t>
  </si>
  <si>
    <t>Outcome 10: Protect and enhance our environmental assets and natural resources</t>
  </si>
  <si>
    <t>Number of hectares of temporary unplanted areas planted per year</t>
  </si>
  <si>
    <t>Number of analytical and public policy advocacy reports on socioeconomic development and the new growth path produced per year</t>
  </si>
  <si>
    <t>Growth Path and Social Dialogue</t>
  </si>
  <si>
    <t>Outcome 4: Decent employment through inclusive growth</t>
  </si>
  <si>
    <t>Number of quarterly Cabinet-level progress reports on strategic integrated projects per year</t>
  </si>
  <si>
    <t>Investment, Competition and Trade</t>
  </si>
  <si>
    <t>Number of Cabinet and presidential infrastructure coordinating committee strategic decisions on infrastructure implemented per year</t>
  </si>
  <si>
    <t>Number of new petroleum retail site inspections per year</t>
  </si>
  <si>
    <t>Electrification and Energy Programme and Project Management</t>
  </si>
  <si>
    <t>Number of additional substations upgraded per year</t>
  </si>
  <si>
    <t>Outcome 9: Responsive, accountable, effective and efficient developmental local government</t>
  </si>
  <si>
    <t>Outcome 6: An efficient, competitive and responsive economic infrastructure network</t>
  </si>
  <si>
    <t>Number of interventions developed for streamlining environmental authorisations for strategic infrastructure programmes and the industrial policy action plan per year</t>
  </si>
  <si>
    <t>Administration</t>
  </si>
  <si>
    <t>Percentage of national environmental impact management applications processed per year</t>
  </si>
  <si>
    <t>Number of environmental authorisations inspected per year</t>
  </si>
  <si>
    <t>Number of climate change response policy interventions implemented per year</t>
  </si>
  <si>
    <t>Percentage of state-managed protected areas assessed per year with the management effectiveness tracking tool scoring more than 67 per cent</t>
  </si>
  <si>
    <t>Biodiversity and Conservation</t>
  </si>
  <si>
    <t>Total percentage of land under conservation</t>
  </si>
  <si>
    <t>121 991 200 ha)</t>
  </si>
  <si>
    <t>Number of natural resource-based enterprises established in support of Vision 2024 per year</t>
  </si>
  <si>
    <t>Number of work opportunities created through projects related to the expanded public works programme per year</t>
  </si>
  <si>
    <t>Environmental Programmes</t>
  </si>
  <si>
    <t>Number of full-time equivalent jobs created through projects related to the expanded public works programme per year</t>
  </si>
  <si>
    <t>Chemicals and Waste Management</t>
  </si>
  <si>
    <t>Number of employers inspected per year to determine compliance with employment law</t>
  </si>
  <si>
    <t>Outcome 4: Decent employment through inclusive economic growth</t>
  </si>
  <si>
    <t>Number of work seekers registered on the Employment Services of South Africa database per year</t>
  </si>
  <si>
    <t>Public Employment Services</t>
  </si>
  <si>
    <t>Number of registered employment opportunities filled by registered work seekers per year</t>
  </si>
  <si>
    <t>Mine Health and Safety</t>
  </si>
  <si>
    <t>Number of mining rights and permits granted or issued to historically disadvantaged South Africans per year</t>
  </si>
  <si>
    <t>Mineral Regulation</t>
  </si>
  <si>
    <t>Number of industry workshops on compliance issues conducted per year</t>
  </si>
  <si>
    <t>Number of social and labour plan verification inspections per year</t>
  </si>
  <si>
    <t>Number of mine economics verification audits per year</t>
  </si>
  <si>
    <t>Number of publications per year</t>
  </si>
  <si>
    <t>Mineral Policy and Promotion</t>
  </si>
  <si>
    <t>Number of legislative instruments reviewed and amended per year</t>
  </si>
  <si>
    <t>Number of derelict and ownerless mines rehabilitated per year</t>
  </si>
  <si>
    <t>Number of instruments funded in support of knowledge utilisation per year</t>
  </si>
  <si>
    <t>Technology Innovation</t>
  </si>
  <si>
    <t>Number of commercial outputs in designated areas per year</t>
  </si>
  <si>
    <t>Outcome 5: A skilled and capable workforce to support an inclusive growth path</t>
  </si>
  <si>
    <t>Research, Development and Support</t>
  </si>
  <si>
    <t>Socioeconomic Innovation Partnerships</t>
  </si>
  <si>
    <t>International Cooperation and Resources</t>
  </si>
  <si>
    <t>Vote 31: Small Business Development</t>
  </si>
  <si>
    <t>Number of incubators established through the enterprise incubation programme per year</t>
  </si>
  <si>
    <t>Vote 32: Telecommunications and Postal Services</t>
  </si>
  <si>
    <t>Number of ICT position papers developed for international engagements per year</t>
  </si>
  <si>
    <t>International Affairs and Trade</t>
  </si>
  <si>
    <t xml:space="preserve">  –</t>
  </si>
  <si>
    <t>Number of identified government institutions connected as part of the national broadband plan: digital development (phase 1) per year</t>
  </si>
  <si>
    <t>ICT Infrastructure Support</t>
  </si>
  <si>
    <t>Vote 33: Tourism</t>
  </si>
  <si>
    <t>Number of platforms facilitated to improve tourism sector stakeholder engagement and national tourism sector strategy implementation per year</t>
  </si>
  <si>
    <t>Outcome 11: Create a better South Africa, a better Africa and a better world</t>
  </si>
  <si>
    <t>Destination Development</t>
  </si>
  <si>
    <t>Number of capacity building programmes implemented per year</t>
  </si>
  <si>
    <t>Number of incentivised programmes implemented per year</t>
  </si>
  <si>
    <t>Vote 34: Trade and Industry</t>
  </si>
  <si>
    <t>Value of projected investment to be leveraged from approved projects per year</t>
  </si>
  <si>
    <t>Incentive Development and Administration</t>
  </si>
  <si>
    <t>R15bn</t>
  </si>
  <si>
    <t>Number of new jobs supported from approved enterprises per year</t>
  </si>
  <si>
    <t>Vote 35: Transport</t>
  </si>
  <si>
    <t>Road Transport</t>
  </si>
  <si>
    <t>Public Transport</t>
  </si>
  <si>
    <t>70 000</t>
  </si>
  <si>
    <t>Vote 36: Water and Sanitation</t>
  </si>
  <si>
    <t>Number of mega regional bulk infrastructure project phases completed per year</t>
  </si>
  <si>
    <t>Water Infrastructure Development</t>
  </si>
  <si>
    <t>Number of large regional bulk infrastructure project phases completed per year</t>
  </si>
  <si>
    <t>Number of small regional bulk infrastructure project phases completed per year</t>
  </si>
  <si>
    <t>Number of existing bucket sanitation backlog systems in formal settlements replaced with adequate sanitation services per year</t>
  </si>
  <si>
    <t>Percentage of water use authorisation applications finalised within 300 working days of application</t>
  </si>
  <si>
    <t>Water Sector Regulation</t>
  </si>
  <si>
    <t>Number of water supply systems assessed for compliance with blue drop regulatory standards per year</t>
  </si>
  <si>
    <t>Vote 37: Arts and Culture</t>
  </si>
  <si>
    <t>Number of community conversations on social cohesion and nation building conducted per year</t>
  </si>
  <si>
    <t>Institutional Governance</t>
  </si>
  <si>
    <t>Outcome 14: Nation building and social cohesion</t>
  </si>
  <si>
    <t>Number of flagship cultural events supported per year</t>
  </si>
  <si>
    <t>Arts and Culture Promotion and Development</t>
  </si>
  <si>
    <t>Number of language practice bursaries awarded per year</t>
  </si>
  <si>
    <t>Number of artists placed in schools per year</t>
  </si>
  <si>
    <t>Outcome 1: Quality basic education</t>
  </si>
  <si>
    <t>Number of bursaries in heritage studies awarded per year</t>
  </si>
  <si>
    <t>Heritage Promotion and Preservation</t>
  </si>
  <si>
    <t>Number of flagpoles and flags installed at schools per year</t>
  </si>
  <si>
    <t>Number of community libraries built per year</t>
  </si>
  <si>
    <t>Number of community libraries upgraded per year</t>
  </si>
  <si>
    <t>Vote 38: Human Settlements</t>
  </si>
  <si>
    <t>Number of municipalities provided with technical assistance for informal settlement upgrading per year</t>
  </si>
  <si>
    <t>Human Settlements Delivery Support</t>
  </si>
  <si>
    <t>Outcome 8: Sustainable human settlements and improved quality of household life</t>
  </si>
  <si>
    <t>Number of informal settlements with settlement upgrading plans per year</t>
  </si>
  <si>
    <t>Housing Development Finance</t>
  </si>
  <si>
    <t>Vote 39: Rural Development and Land Reform</t>
  </si>
  <si>
    <t>Rural Development</t>
  </si>
  <si>
    <t>Number of land claims finalised per year</t>
  </si>
  <si>
    <t>Restitution</t>
  </si>
  <si>
    <t>Number of hectares acquired per year</t>
  </si>
  <si>
    <t>Land Reform</t>
  </si>
  <si>
    <t>Vote 40: Sport and Recreation South Africa</t>
  </si>
  <si>
    <t>Number of people actively participating in sport and recreation promotion campaigns and events per year</t>
  </si>
  <si>
    <t>Active Nation</t>
  </si>
  <si>
    <t>Outcome 14: National building and social cohesion</t>
  </si>
  <si>
    <t>Number of participants in national school sport championships per year</t>
  </si>
  <si>
    <t>Number of schools, hubs and clubs provided with equipment and/or attire as per the established norms and standards per year</t>
  </si>
  <si>
    <t>Number of major international events receiving intra-governmental support per year</t>
  </si>
  <si>
    <t>Winning Nation</t>
  </si>
  <si>
    <t>Number of athletes supported by the sports academies per year</t>
  </si>
  <si>
    <t>Number of athletes supported through the scientific support programme per year</t>
  </si>
  <si>
    <t>Sport Support</t>
  </si>
  <si>
    <t>Number of municipalities provided with technical and management support per year</t>
  </si>
  <si>
    <t>Sport Infrastructure Support</t>
  </si>
  <si>
    <t>Vote 1: The Presidency</t>
  </si>
  <si>
    <t>Annual domestic programme of the president developed and approved</t>
  </si>
  <si>
    <t>Annual international relations programme of the president developed and approved</t>
  </si>
  <si>
    <t>Annual international relations programme of the deputy president developed and approved</t>
  </si>
  <si>
    <t>Annual Cabinet and forum of South African directors general programme developed and approved</t>
  </si>
  <si>
    <t>Executive Support</t>
  </si>
  <si>
    <t>Vote 2: Parliament</t>
  </si>
  <si>
    <t xml:space="preserve">Amendments to Parliaments’ budget are determined independently of the national government’s budget processes in accordance with the Financial Management of Parliament and Provincial Legislatures Act, 2009 as amended. </t>
  </si>
  <si>
    <t>Vote 3: Communications</t>
  </si>
  <si>
    <t>Number of digital broadcasting awareness campaigns hosted per year</t>
  </si>
  <si>
    <t>Industry and Capacity Development</t>
  </si>
  <si>
    <t>Number of position papers tabled at multilateral engagements per year</t>
  </si>
  <si>
    <t>Vote 4: Cooperative Governance and Traditional Affairs</t>
  </si>
  <si>
    <t>Regional and Urban Development and Legislative Support</t>
  </si>
  <si>
    <t>Number of municipalities assessed and guided to comply with the rating criteria of the Municipal Property Rates Act (2004) per year</t>
  </si>
  <si>
    <t>Institutional Development</t>
  </si>
  <si>
    <t>Percentage of spending by municipalities on the municipal infrastructure grant per year</t>
  </si>
  <si>
    <t>Number of municipalities where Back to Basics interventions are being implemented per year</t>
  </si>
  <si>
    <t>Local Government Support and Intervention Management</t>
  </si>
  <si>
    <t xml:space="preserve">Total number of work opportunities provided through the community work programme </t>
  </si>
  <si>
    <t>Community Work Programme</t>
  </si>
  <si>
    <t>Vote 5: Home Affairs</t>
  </si>
  <si>
    <t>Citizen Affairs</t>
  </si>
  <si>
    <t>Immigration Affairs</t>
  </si>
  <si>
    <t>Vote 6: International Relations and Cooperation</t>
  </si>
  <si>
    <t>International Relations</t>
  </si>
  <si>
    <t>International Cooperation</t>
  </si>
  <si>
    <t>Public Diplomacy and Protocol Services</t>
  </si>
  <si>
    <t>Vote 7: National Treasury</t>
  </si>
  <si>
    <t>Net loan debt as a percentage of GDP</t>
  </si>
  <si>
    <t>Asset and Liability Management</t>
  </si>
  <si>
    <t>Value of government gross annual borrowing</t>
  </si>
  <si>
    <t>Cost to service debt as a percentage of GDP</t>
  </si>
  <si>
    <t>Financial Accounting and Supply Chain Management Systems</t>
  </si>
  <si>
    <t>Technical Support and Development Finance</t>
  </si>
  <si>
    <t>150 000</t>
  </si>
  <si>
    <t>Vote 8: Planning, Monitoring and Evaluation</t>
  </si>
  <si>
    <t>National Planning Coordination</t>
  </si>
  <si>
    <t>Sector Planning and Monitoring</t>
  </si>
  <si>
    <t>Number of local government management improvement model scorecards completed per year</t>
  </si>
  <si>
    <t>Number of consolidated management performance assessment tool reports submitted to Cabinet per year</t>
  </si>
  <si>
    <t>Evidence and Knowledge Systems</t>
  </si>
  <si>
    <t>Vote 9 Public Enterprises</t>
  </si>
  <si>
    <t>Number of shareholder compacts signed per year</t>
  </si>
  <si>
    <t>Number of corporate plans reviewed per year</t>
  </si>
  <si>
    <t>Vote 10: Public Service and Administration</t>
  </si>
  <si>
    <t>Number of selected departments in which the implementation of the productivity management framework is monitored per year</t>
  </si>
  <si>
    <t>Policy Development, Research and Analysis</t>
  </si>
  <si>
    <t>Number of reports on the monitoring of vacancy rate trends and turnaround times for filling vacant positions in the public service submitted to the Minister of Public Service and Administration per year</t>
  </si>
  <si>
    <t>Labour Relations and Human Resource Management</t>
  </si>
  <si>
    <t>Number of human resources development forum meetings held per year by the department to provide support to national and provincial departments with the appointment of youth into learnership, internship and artisan programmes in the public service</t>
  </si>
  <si>
    <t>Number of departments supported with the implementation of the e-enablement security guidelines per year</t>
  </si>
  <si>
    <t>Government Chief Information Officer</t>
  </si>
  <si>
    <t>Number of service delivery improvement plans received per year from provincial and national departments with quality assessments rated as meeting minimum standards</t>
  </si>
  <si>
    <t>Service Delivery Support</t>
  </si>
  <si>
    <t>Cooperative Governance and Traditional Affairs</t>
  </si>
  <si>
    <t>Number</t>
  </si>
  <si>
    <t>Name</t>
  </si>
  <si>
    <t>Vote 11: Public Works</t>
  </si>
  <si>
    <t>Intergovernmental Coordination</t>
  </si>
  <si>
    <t>Number of policy frameworks developed for the public works sector per year</t>
  </si>
  <si>
    <t>Expanded Public Works Programme</t>
  </si>
  <si>
    <t>Prestige Policy</t>
  </si>
  <si>
    <t>Vote 12: Statistics South Africa</t>
  </si>
  <si>
    <t>Number of GDP estimates releases per year</t>
  </si>
  <si>
    <t>Economic Statistics</t>
  </si>
  <si>
    <t>Number of releases on industry and trade statistics per year</t>
  </si>
  <si>
    <t>Number of price index releases per year</t>
  </si>
  <si>
    <t>Number of releases on labour market dynamics per year</t>
  </si>
  <si>
    <t>Population and Social Statistics</t>
  </si>
  <si>
    <t>Number of releases on living circumstances, service delivery and poverty per year</t>
  </si>
  <si>
    <t>Number of releases on the changing profile of the population per year</t>
  </si>
  <si>
    <t>Vote 13: Women</t>
  </si>
  <si>
    <t>Social Transformation and Economic Empowerment</t>
  </si>
  <si>
    <t>Outcome 13: An inclusive and responsive social protection system</t>
  </si>
  <si>
    <t>Policy, Stakeholder Coordination and Knowledge Management</t>
  </si>
  <si>
    <t>Number of public participation and outreach initiatives on women’s empowerment, including girls and young women, conducted per year</t>
  </si>
  <si>
    <t>Number of reports produced on the implementation of women’s empowerment and gender equality monitoring and evaluation framework per year</t>
  </si>
  <si>
    <t>Vote 14: Basic Education</t>
  </si>
  <si>
    <t>Number of learners obtaining subject passes towards a national senior certificate through the Second Chance programme per year</t>
  </si>
  <si>
    <t>Curriculum Policy, Support and Monitoring</t>
  </si>
  <si>
    <t>20 000</t>
  </si>
  <si>
    <t>Number of underperforming schools monitored on the implementation of the early grade reading assessment per year</t>
  </si>
  <si>
    <t>Number of Funza Lushaka bursaries awarded to students enrolled for initial teacher education per year</t>
  </si>
  <si>
    <t>Teachers, Education Human Resources and Institutional Development</t>
  </si>
  <si>
    <t>Number of new schools built and completed through the accelerated school infrastructure delivery initiative per year</t>
  </si>
  <si>
    <t>Planning, Information and Assessment</t>
  </si>
  <si>
    <t>Number of schools provided with sanitation facilities through the accelerated school infrastructure delivery initiative per year</t>
  </si>
  <si>
    <t>Number of schools provided with water through the accelerated school infrastructure delivery initiative per year</t>
  </si>
  <si>
    <t>Number of schools provided with nutritious meals on each school day per year</t>
  </si>
  <si>
    <t>Educational Enrichment Services</t>
  </si>
  <si>
    <t>Vote 15: Higher Education and Training</t>
  </si>
  <si>
    <t>Number of students enrolled in higher education institutions per year</t>
  </si>
  <si>
    <t>University Education</t>
  </si>
  <si>
    <t>Number of doctoral graduates from universities per year</t>
  </si>
  <si>
    <t>Number of postgraduate graduates per year</t>
  </si>
  <si>
    <t>Number of first-year students in foundation programmes per year</t>
  </si>
  <si>
    <t>Number of graduates in initial teacher education from universities per year</t>
  </si>
  <si>
    <t>Number of headcount enrolments in TVET colleges per year</t>
  </si>
  <si>
    <t>Technical and Vocational Education and Training</t>
  </si>
  <si>
    <t>Number of qualifying students in TVET colleges receiving financial assistance per year</t>
  </si>
  <si>
    <t>200 000</t>
  </si>
  <si>
    <t>Percentage of public TVET college examination centres conducting national examinations and assessments evaluated</t>
  </si>
  <si>
    <t>Number of monitoring and evaluation reports on TVET colleges approved per year</t>
  </si>
  <si>
    <t>Number of new artisans registered for training each year</t>
  </si>
  <si>
    <t>Skills Development</t>
  </si>
  <si>
    <t>Number of artisan learners qualified each year</t>
  </si>
  <si>
    <t>Number of work-based learning opportunities created per year</t>
  </si>
  <si>
    <t>Number of headcount enrolments in community education and training colleges per year</t>
  </si>
  <si>
    <t>Community Education and Training</t>
  </si>
  <si>
    <t>Vote 16: Health</t>
  </si>
  <si>
    <t>National Health Insurance, Health Planning and Systems Enablement</t>
  </si>
  <si>
    <t>Outcome 2: A long and healthy life for all South Africans</t>
  </si>
  <si>
    <t>HIV and AIDS, Tuberculosis, and Maternal and Child Health</t>
  </si>
  <si>
    <t>Primary Health Care Services</t>
  </si>
  <si>
    <t>Hospitals, Tertiary Health Services and Human Resource Development</t>
  </si>
  <si>
    <t>Vote 17: Social Development</t>
  </si>
  <si>
    <t>Total number of old age grant beneficiaries</t>
  </si>
  <si>
    <t>Social Assistance</t>
  </si>
  <si>
    <t>Total number of war veterans grant beneficiaries</t>
  </si>
  <si>
    <t>Total number of disability grant beneficiaries</t>
  </si>
  <si>
    <t>Total number of child support grant beneficiaries</t>
  </si>
  <si>
    <t>Total number of foster care grant beneficiaries</t>
  </si>
  <si>
    <t>Total number of care dependency grant beneficiaries</t>
  </si>
  <si>
    <t>Total number of grant-in-aid beneficiaries</t>
  </si>
  <si>
    <t>Social Security Policy and Administration</t>
  </si>
  <si>
    <t>Number of youth awarded scholarships into the social service field per year</t>
  </si>
  <si>
    <t>Welfare Services Policy Development and Implementation Support</t>
  </si>
  <si>
    <t>Social Policy and Integrated Service Delivery</t>
  </si>
  <si>
    <t>Number of vulnerable individuals accessing food through a network of community nutrition and development centres per year</t>
  </si>
  <si>
    <t>Vote 18: Correctional Services</t>
  </si>
  <si>
    <t>Percentage of inmates who escape from correctional centres and remand detention facilities per year</t>
  </si>
  <si>
    <t>Incarceration</t>
  </si>
  <si>
    <t>Percentage of sentenced offenders subjected to correctional programmes per year</t>
  </si>
  <si>
    <t>Rehabilitation</t>
  </si>
  <si>
    <t>Percentage of offenders participating in skills development programmes measured against the number of offenders enrolled per year</t>
  </si>
  <si>
    <t>Care</t>
  </si>
  <si>
    <t>Social Reintegration</t>
  </si>
  <si>
    <t>Percentage of probationers without violations per year</t>
  </si>
  <si>
    <t>Vote 19: Defence</t>
  </si>
  <si>
    <t>Number of military skills development members in the system per year</t>
  </si>
  <si>
    <t>Force Employment</t>
  </si>
  <si>
    <t>Number of joint, interdepartmental, interagency and multinational military exercises conducted per year</t>
  </si>
  <si>
    <t>Number of landward sub-units deployed on border safeguarding per year</t>
  </si>
  <si>
    <t>Air Defence</t>
  </si>
  <si>
    <t>Number of hours at sea per year</t>
  </si>
  <si>
    <t>Maritime Defence</t>
  </si>
  <si>
    <t>Vote 20: Independent Police Investigative Directorate</t>
  </si>
  <si>
    <t>Investigation and Information Management</t>
  </si>
  <si>
    <t>Number of community outreach events conducted per year</t>
  </si>
  <si>
    <t>Compliance Monitoring and Stakeholder Management</t>
  </si>
  <si>
    <t>INDEX: Mid-year performance status per vote</t>
  </si>
  <si>
    <t>Vote:</t>
  </si>
  <si>
    <t xml:space="preserve">Programme </t>
  </si>
  <si>
    <t xml:space="preserve">MTSF outcome </t>
  </si>
  <si>
    <t>Changed target for 2018/19</t>
  </si>
  <si>
    <t>Outcome 12: An efficient, effective and development oriented public service</t>
  </si>
  <si>
    <t>2019/20 programme signed off by chief operations officer</t>
  </si>
  <si>
    <r>
      <t>–</t>
    </r>
    <r>
      <rPr>
        <b/>
        <sz val="8"/>
        <color rgb="FF000000"/>
        <rFont val="Calibri"/>
        <family val="2"/>
      </rPr>
      <t>¹</t>
    </r>
  </si>
  <si>
    <t xml:space="preserve">2019/20 programme signed off by chief operations officer </t>
  </si>
  <si>
    <t>Annual domestic programme of the deputy president developed and approved</t>
  </si>
  <si>
    <t>2019/20 programme approved by the third quarter</t>
  </si>
  <si>
    <t>Annual report on the implementation of the annual Cabinet and programme for the forum of South African directors general developed</t>
  </si>
  <si>
    <t>Annual report on the implementation of the 2018 annual Cabinet and programme for the forum of South African directors general developed</t>
  </si>
  <si>
    <r>
      <t>1.</t>
    </r>
    <r>
      <rPr>
        <i/>
        <sz val="7"/>
        <color theme="1"/>
        <rFont val="Times New Roman"/>
        <family val="1"/>
      </rPr>
      <t xml:space="preserve">      </t>
    </r>
    <r>
      <rPr>
        <i/>
        <sz val="8"/>
        <color theme="1"/>
        <rFont val="Calibri"/>
        <family val="2"/>
      </rPr>
      <t>Achievement will be available only in the third and fourth quarters of 2018/19.</t>
    </r>
  </si>
  <si>
    <t>Achieved in the first six months of 2018/19 
(April to September)</t>
  </si>
  <si>
    <t>Projected for 2018/19 as published in the 
2018 ENE</t>
  </si>
  <si>
    <r>
      <t>­</t>
    </r>
    <r>
      <rPr>
        <sz val="10"/>
        <color rgb="FF545454"/>
        <rFont val="Arial"/>
        <family val="2"/>
      </rPr>
      <t xml:space="preserve"> </t>
    </r>
    <r>
      <rPr>
        <sz val="8"/>
        <color rgb="FF545454"/>
        <rFont val="Calibri"/>
        <family val="2"/>
      </rPr>
      <t>–</t>
    </r>
    <r>
      <rPr>
        <b/>
        <vertAlign val="superscript"/>
        <sz val="8"/>
        <color rgb="FF545454"/>
        <rFont val="Calibri"/>
        <family val="2"/>
      </rPr>
      <t>1</t>
    </r>
  </si>
  <si>
    <r>
      <t xml:space="preserve">Number of monitoring reports on the implementation of the </t>
    </r>
    <r>
      <rPr>
        <sz val="10"/>
        <color theme="1"/>
        <rFont val="Times New Roman"/>
        <family val="1"/>
      </rPr>
      <t xml:space="preserve"> </t>
    </r>
    <r>
      <rPr>
        <sz val="8"/>
        <color rgb="FF000000"/>
        <rFont val="Calibri"/>
        <family val="2"/>
      </rPr>
      <t>broadcasting digital migration programme</t>
    </r>
    <r>
      <rPr>
        <b/>
        <vertAlign val="superscript"/>
        <sz val="8"/>
        <color rgb="FF000000"/>
        <rFont val="Calibri"/>
        <family val="2"/>
      </rPr>
      <t>2</t>
    </r>
  </si>
  <si>
    <r>
      <t>Number of bilateral engagements coordinated to advance digital migration and communication agendas</t>
    </r>
    <r>
      <rPr>
        <vertAlign val="superscript"/>
        <sz val="8"/>
        <color rgb="FF000000"/>
        <rFont val="Calibri"/>
        <family val="2"/>
      </rPr>
      <t>2</t>
    </r>
  </si>
  <si>
    <r>
      <t>Number of state-owned entities’ governance frameworks reviewed</t>
    </r>
    <r>
      <rPr>
        <b/>
        <vertAlign val="superscript"/>
        <sz val="8"/>
        <color rgb="FF000000"/>
        <rFont val="Calibri"/>
        <family val="2"/>
      </rPr>
      <t>2</t>
    </r>
  </si>
  <si>
    <t>Entity oversight</t>
  </si>
  <si>
    <r>
      <t>1.</t>
    </r>
    <r>
      <rPr>
        <i/>
        <sz val="7"/>
        <color rgb="FF000000"/>
        <rFont val="Times New Roman"/>
        <family val="1"/>
      </rPr>
      <t xml:space="preserve">      </t>
    </r>
    <r>
      <rPr>
        <i/>
        <sz val="8"/>
        <color rgb="FF000000"/>
        <rFont val="Calibri"/>
        <family val="2"/>
      </rPr>
      <t>Indicator no longer measured and removed from the department’s 2018/19 annual performance plan.</t>
    </r>
  </si>
  <si>
    <r>
      <t>2.</t>
    </r>
    <r>
      <rPr>
        <i/>
        <sz val="7"/>
        <color rgb="FF000000"/>
        <rFont val="Times New Roman"/>
        <family val="1"/>
      </rPr>
      <t xml:space="preserve">      </t>
    </r>
    <r>
      <rPr>
        <i/>
        <sz val="8"/>
        <color rgb="FF000000"/>
        <rFont val="Calibri"/>
        <family val="2"/>
      </rPr>
      <t>Indicator or target changed to align with department’s 2018/19 annual performance plan, which was finalised after the 2018 ENE had been published.</t>
    </r>
  </si>
  <si>
    <t xml:space="preserve">Number of secondary cities supported per year to improve spatial and economic planning by implementing the integrated urban development framework </t>
  </si>
  <si>
    <t>259 157</t>
  </si>
  <si>
    <r>
      <t>–</t>
    </r>
    <r>
      <rPr>
        <vertAlign val="superscript"/>
        <sz val="8"/>
        <color rgb="FF000000"/>
        <rFont val="Calibri"/>
        <family val="2"/>
        <scheme val="minor"/>
      </rPr>
      <t>1</t>
    </r>
  </si>
  <si>
    <t xml:space="preserve">1.      No information on municipal spending on the municipal infrastructure grant is available. This is due to the municipal year starting on 1 July 2018 and first quarter expenditure information only due after publication of the 2018 Adjusted Estimates of National Expenditure. </t>
  </si>
  <si>
    <t>Number of births registered within 30 calendar days per year</t>
  </si>
  <si>
    <t>810 000</t>
  </si>
  <si>
    <t>203 330</t>
  </si>
  <si>
    <t>Number of smart identity cards issued per year to citizens 16 years and older</t>
  </si>
  <si>
    <t>3 000 000</t>
  </si>
  <si>
    <t>866 083</t>
  </si>
  <si>
    <t>Percentage of machine readable passports (new live capture process) per year issued within 13 working days (within South Africa)</t>
  </si>
  <si>
    <t>(199 615/221 058)</t>
  </si>
  <si>
    <t>Percentage of permanent residence applications per year adjudicated within 8 months (collected within South Africa)</t>
  </si>
  <si>
    <t>(2 328/2 590)</t>
  </si>
  <si>
    <t>Percentage of business and general work visa applications per year adjudicated within 8 weeks (processed within South Africa)</t>
  </si>
  <si>
    <t>(495/503)</t>
  </si>
  <si>
    <t>Percentage of critical skills visa applications per year adjudicated within 4 weeks (processed within South Africa)</t>
  </si>
  <si>
    <t>(1 552/1 721)</t>
  </si>
  <si>
    <t>Number of structured bilateral mechanisms facilitated to promote national priorities (African Agenda and the Agenda of the South) per year</t>
  </si>
  <si>
    <t>Number of high level engagements facilitated to promote national priorities (African Agenda and the Agenda of the South) per year</t>
  </si>
  <si>
    <t>Number of economic diplomacy initiatives undertaken to contribute to South Africa’s economic growth per year:</t>
  </si>
  <si>
    <t>- trade and investment seminars</t>
  </si>
  <si>
    <t>- engagements with chambers of commerce</t>
  </si>
  <si>
    <t>Number of tourism promotional events hosted per year</t>
  </si>
  <si>
    <t xml:space="preserve">Number of bilateral meetings per year to seek investment into South Africa held with: </t>
  </si>
  <si>
    <t>- targeted government ministries to seek cooperation and possible technology exchange</t>
  </si>
  <si>
    <t>- high level potential investors</t>
  </si>
  <si>
    <t>Number of Southern African Development Community structures and processes supported with substance and logistics to promote peace and stability, socioeconomic development, good governance, democracy, and regional integration per year</t>
  </si>
  <si>
    <t>Number of African Union structures and processes used to promote peace and stability, socioeconomic development, good governance and democracy on the continent per year</t>
  </si>
  <si>
    <t>Number of multilateral structures and processes engaged in to strengthen outcomes to meet the needs of South Africa, Africa and the developing countries per year</t>
  </si>
  <si>
    <t>Number of high level meetings of organisations of the South engaged to contribute to and advance common positions of the South, and align with South Africa’s foreign policy per year</t>
  </si>
  <si>
    <t>Number of platforms created per year to inform and promote South Africa’s foreign policy to domestic and international audiences:</t>
  </si>
  <si>
    <t>- public participation programmes</t>
  </si>
  <si>
    <t>- media statements published</t>
  </si>
  <si>
    <t>- opinion pieces published</t>
  </si>
  <si>
    <t>1.      Only data for the first quarter of 2018/19 was available at the time of publication.</t>
  </si>
  <si>
    <t>(R2.5tr)</t>
  </si>
  <si>
    <t>(R2.4tr)</t>
  </si>
  <si>
    <t>R224.1bn</t>
  </si>
  <si>
    <t>R164.4bn</t>
  </si>
  <si>
    <t>R230.3bn</t>
  </si>
  <si>
    <t>(R180.1bn)</t>
  </si>
  <si>
    <t>(R87.3bn)</t>
  </si>
  <si>
    <t>(R181.1bn)</t>
  </si>
  <si>
    <t>Number of municipal officials trained in financial management competencies per year</t>
  </si>
  <si>
    <t>Outcome 12: An efficient , effective and development oriented public service</t>
  </si>
  <si>
    <t>1 000</t>
  </si>
  <si>
    <t>Number of transversal term contracts implemented per year</t>
  </si>
  <si>
    <t>Number of tenders advertised on an electronic tendering platform for contracts</t>
  </si>
  <si>
    <t>7 703</t>
  </si>
  <si>
    <t>Number of investment plans completed per year</t>
  </si>
  <si>
    <t>Number of catalytic projects approved per year</t>
  </si>
  <si>
    <t>Number of programmes in integration zones identified for planning per year</t>
  </si>
  <si>
    <t>Number of programmes in integration zones identified under implementation per year</t>
  </si>
  <si>
    <t>Total number of new jobs contracted in the Jobs Fund across the term of project</t>
  </si>
  <si>
    <t>150 027</t>
  </si>
  <si>
    <t>Total number of placements contracted on the Jobs Fund across the term of project</t>
  </si>
  <si>
    <r>
      <t>10 000</t>
    </r>
    <r>
      <rPr>
        <vertAlign val="superscript"/>
        <sz val="8"/>
        <color theme="1"/>
        <rFont val="Calibri"/>
        <family val="2"/>
        <scheme val="minor"/>
      </rPr>
      <t>1</t>
    </r>
  </si>
  <si>
    <r>
      <t>105 000</t>
    </r>
    <r>
      <rPr>
        <b/>
        <vertAlign val="superscript"/>
        <sz val="8"/>
        <color theme="1"/>
        <rFont val="Calibri"/>
        <family val="2"/>
        <scheme val="minor"/>
      </rPr>
      <t>1</t>
    </r>
  </si>
  <si>
    <t>1.  Target changed to realign with the department’s 2018/19 annual performance plan, which was finalised after the 2018 ENE was published.</t>
  </si>
  <si>
    <t>Annual budget mandate paper developed by 30 April each year</t>
  </si>
  <si>
    <t>Outcome 12: An efficient, effective and development orientated public service</t>
  </si>
  <si>
    <t>_</t>
  </si>
  <si>
    <t>Number of assessment reports on annual performance plans provided to national departments annually</t>
  </si>
  <si>
    <t>Number of progress reports submitted to Cabinet per outcome per year</t>
  </si>
  <si>
    <t xml:space="preserve">Public Sector Monitoring and Capacity Development </t>
  </si>
  <si>
    <t>Number of frontline monitoring visits conducted per year</t>
  </si>
  <si>
    <t>Frontline and Citizen-based Service Delivery and Monitoring</t>
  </si>
  <si>
    <t>Number of national evaluation plan reports approved by evaluation steering committees per year</t>
  </si>
  <si>
    <t xml:space="preserve">1.      Target changed to align with the department’s 2018/19 annual performance plan, which was finalised after the 2018 ENE had been published. </t>
  </si>
  <si>
    <t xml:space="preserve">Business Enhancement, Transformation and Industrialisation </t>
  </si>
  <si>
    <t xml:space="preserve">State-Owned Companies Governance Assurance and Performance </t>
  </si>
  <si>
    <r>
      <t>Number of quarterly financial reviews reports produced per year</t>
    </r>
    <r>
      <rPr>
        <vertAlign val="superscript"/>
        <sz val="8"/>
        <color rgb="FF000000"/>
        <rFont val="Calibri"/>
        <family val="2"/>
      </rPr>
      <t>1</t>
    </r>
  </si>
  <si>
    <t>1 Indicator changed to realign with the department’s 2018/19 annual performance plan, which was finalised after the 2018 ENE had been published.</t>
  </si>
  <si>
    <t>Development of a common digital administration system that serves as repository for all public service administrative and service delivery performance and compliance information that is relevant to the work of the Department of Public Service and Administration</t>
  </si>
  <si>
    <t>Conduct project assessment and scoping exercises to develop a clear business case for a digital administration system</t>
  </si>
  <si>
    <t>Business case developed and being consulted on</t>
  </si>
  <si>
    <t>Development of a framework for Thusong service centres to improve citizens’ access to government services</t>
  </si>
  <si>
    <t>Develop a concept document and roadmap for the Thusong service centre programme</t>
  </si>
  <si>
    <t>Concept document developed and being consulted on</t>
  </si>
  <si>
    <t>Number of cooperation and protocol agreements for joint service delivery signed with provinces and municipalities per year</t>
  </si>
  <si>
    <t xml:space="preserve">Number of work opportunities reported on the expanded public works programme reporting system per year </t>
  </si>
  <si>
    <t>1 455 840</t>
  </si>
  <si>
    <t>Number of public bodies reporting on expanded public works programme targets provided with technical support per year</t>
  </si>
  <si>
    <t>Number of prestige policies approved per year</t>
  </si>
  <si>
    <t>Number of releases on financial statistics per year</t>
  </si>
  <si>
    <t>Number of reports produced per year on the implementation of the presidential directive on women’s economic empowerment in the nine point plan</t>
  </si>
  <si>
    <t>Number of campaigns rolled out on 365 Days for No Violence against Women and Children campaign per year</t>
  </si>
  <si>
    <t>Number of country indicator frameworks for the socioeconomic empowerment of women developed per year</t>
  </si>
  <si>
    <t>25 000</t>
  </si>
  <si>
    <t>Percentage of public schools with home language workbooks for learners in grades 1 to 6 per year</t>
  </si>
  <si>
    <t>Percentage of public schools with mathematics workbooks for learners in grades 1 to 9 per year</t>
  </si>
  <si>
    <t>(22 562 / 22 784)</t>
  </si>
  <si>
    <t>13 500</t>
  </si>
  <si>
    <t>19 800</t>
  </si>
  <si>
    <t>(16 884 / 17 050)</t>
  </si>
  <si>
    <t>(40/50)</t>
  </si>
  <si>
    <t>Percentage of certification rate per year in the general education and training certificate</t>
  </si>
  <si>
    <t>1.    Verified data will be available from universities only by the end of October.</t>
  </si>
  <si>
    <t>2.    Target changed to align with the department’s 2018/19 annual performance plan, which was finalised after the 2018 ENE had been published.</t>
  </si>
  <si>
    <t>3.    Data will be available only in the fourth quarter.</t>
  </si>
  <si>
    <t xml:space="preserve">Total number of  health facilities reporting stock availability at national surveillance centre  </t>
  </si>
  <si>
    <t>Total number of patients receiving medicine through the centralised chronic medicine dispensing and distribution system</t>
  </si>
  <si>
    <t>2 500 000</t>
  </si>
  <si>
    <t>1 947 186</t>
  </si>
  <si>
    <t>Percentage of human papillomavirus vaccination first dose coverage per year</t>
  </si>
  <si>
    <t>Total clients remaining on antiretroviral treatment at the end of the year</t>
  </si>
  <si>
    <r>
      <t>5 million</t>
    </r>
    <r>
      <rPr>
        <vertAlign val="superscript"/>
        <sz val="8"/>
        <color rgb="FF000000"/>
        <rFont val="Calibri"/>
        <family val="2"/>
      </rPr>
      <t>2</t>
    </r>
  </si>
  <si>
    <r>
      <t>4.25 million</t>
    </r>
    <r>
      <rPr>
        <vertAlign val="superscript"/>
        <sz val="8"/>
        <color rgb="FF000000"/>
        <rFont val="Calibri"/>
        <family val="2"/>
      </rPr>
      <t>1</t>
    </r>
  </si>
  <si>
    <t>Tuberculosis new client treatment success rate per year</t>
  </si>
  <si>
    <r>
      <t>Infant polymerase chain reaction test positive around 10 weeks rate per year</t>
    </r>
    <r>
      <rPr>
        <vertAlign val="superscript"/>
        <sz val="8"/>
        <color rgb="FF000000"/>
        <rFont val="Calibri"/>
        <family val="2"/>
      </rPr>
      <t>4</t>
    </r>
  </si>
  <si>
    <t xml:space="preserve">Total number of functional ward-based primary health care outreach teams </t>
  </si>
  <si>
    <t>Number of additional primary health care facilities in the 52 districts that qualify as ideal clinics per year</t>
  </si>
  <si>
    <t xml:space="preserve">Total number of points of entry assessed against the core capacity requirements of international health regulations per year </t>
  </si>
  <si>
    <t xml:space="preserve">Number of facilities maintained, repaired and/or refurbished in national health insurance districts per year </t>
  </si>
  <si>
    <t xml:space="preserve">Percentage of backlog eliminated for blood alcohol tests per year </t>
  </si>
  <si>
    <r>
      <t>1.</t>
    </r>
    <r>
      <rPr>
        <i/>
        <sz val="7"/>
        <color rgb="FF000000"/>
        <rFont val="Times New Roman"/>
        <family val="1"/>
      </rPr>
      <t xml:space="preserve">    </t>
    </r>
    <r>
      <rPr>
        <i/>
        <sz val="8"/>
        <color rgb="FF000000"/>
        <rFont val="Calibri"/>
        <family val="2"/>
      </rPr>
      <t>Only data for the first four months of 2018/19 was available at the time of publication. The department’s data flow policy provides for a 45-day period after the end of each month of for data transmitted from health facilities to reach the department following verification by subdistricts, districts and provinces.</t>
    </r>
  </si>
  <si>
    <r>
      <t>2.</t>
    </r>
    <r>
      <rPr>
        <i/>
        <sz val="7"/>
        <color rgb="FF000000"/>
        <rFont val="Times New Roman"/>
        <family val="1"/>
      </rPr>
      <t xml:space="preserve">    </t>
    </r>
    <r>
      <rPr>
        <i/>
        <sz val="8"/>
        <color rgb="FF000000"/>
        <rFont val="Calibri"/>
        <family val="2"/>
      </rPr>
      <t>Target changed to align with the department’s 2018/19 annual performance plan, which was finalised after the 2018 ENE had been published.</t>
    </r>
  </si>
  <si>
    <r>
      <t>3.</t>
    </r>
    <r>
      <rPr>
        <i/>
        <sz val="7"/>
        <color rgb="FF000000"/>
        <rFont val="Times New Roman"/>
        <family val="1"/>
      </rPr>
      <t xml:space="preserve">    </t>
    </r>
    <r>
      <rPr>
        <i/>
        <sz val="8"/>
        <color rgb="FF000000"/>
        <rFont val="Calibri"/>
        <family val="2"/>
      </rPr>
      <t>TB data is monitored in quarters. Performance is reported as at 30 June 2018.</t>
    </r>
  </si>
  <si>
    <r>
      <t>4.</t>
    </r>
    <r>
      <rPr>
        <i/>
        <sz val="7"/>
        <color rgb="FF000000"/>
        <rFont val="Times New Roman"/>
        <family val="1"/>
      </rPr>
      <t xml:space="preserve">    </t>
    </r>
    <r>
      <rPr>
        <i/>
        <sz val="8"/>
        <color rgb="FF000000"/>
        <rFont val="Calibri"/>
        <family val="2"/>
      </rPr>
      <t>Indicator for mother-to-child transmission of HIV showing infants who tested positive for HIV as a proportion of all live births by HIV-positive mothers.</t>
    </r>
  </si>
  <si>
    <t>(7 434/29 200)</t>
  </si>
  <si>
    <r>
      <t>(272 749/363 739)</t>
    </r>
    <r>
      <rPr>
        <vertAlign val="superscript"/>
        <sz val="8"/>
        <color rgb="FF000000"/>
        <rFont val="Calibri"/>
        <family val="2"/>
      </rPr>
      <t>1</t>
    </r>
  </si>
  <si>
    <t>3.5 million</t>
  </si>
  <si>
    <t>1 million</t>
  </si>
  <si>
    <t>1.1 million</t>
  </si>
  <si>
    <t>12.4 million</t>
  </si>
  <si>
    <t>12.3 million</t>
  </si>
  <si>
    <t>Percentage of appeals per year adjudicated within 90 days of receipt</t>
  </si>
  <si>
    <t>(808/815)</t>
  </si>
  <si>
    <t>Percentage of non-profit organisations’ registration applications processed within 2 months of receipt</t>
  </si>
  <si>
    <t>(16 434/16 489)</t>
  </si>
  <si>
    <t>(56/164 855)</t>
  </si>
  <si>
    <t xml:space="preserve">Percentage of inmates injured as a result of reported assaults in correctional centres and remand detention facilities per year </t>
  </si>
  <si>
    <t>(7 748/164 855)</t>
  </si>
  <si>
    <t xml:space="preserve"> 1.7% </t>
  </si>
  <si>
    <t>(2 802/161 587)</t>
  </si>
  <si>
    <t>Percentage of overcrowding in correctional centres and remand detention facilities in excess of approval capacity per year</t>
  </si>
  <si>
    <t>(86 088/107 600)</t>
  </si>
  <si>
    <t>(10 049/12 562)</t>
  </si>
  <si>
    <t xml:space="preserve"> (11 817/11 991)</t>
  </si>
  <si>
    <t>Total percentage of inmates on antiretroviral therapy</t>
  </si>
  <si>
    <t>(30 119/30 734)</t>
  </si>
  <si>
    <t xml:space="preserve"> (27 012/27 339)</t>
  </si>
  <si>
    <t>Percentage of parolees without violations per years</t>
  </si>
  <si>
    <t>(53 802/55 466)</t>
  </si>
  <si>
    <t xml:space="preserve"> (54 322/54 893)</t>
  </si>
  <si>
    <t>(16 377/16 883)</t>
  </si>
  <si>
    <t xml:space="preserve"> (15 606/15 778)</t>
  </si>
  <si>
    <t>1.      Only data for the first five months of 2018/19 was available at the time of publication.</t>
  </si>
  <si>
    <t>Total number of defence attaché offices</t>
  </si>
  <si>
    <t>3 568</t>
  </si>
  <si>
    <t>Number of reserve force man days</t>
  </si>
  <si>
    <t>2 679 761</t>
  </si>
  <si>
    <t>1 257 334</t>
  </si>
  <si>
    <t xml:space="preserve">Percentage compliance with the Southern African Development Community standby force pledge </t>
  </si>
  <si>
    <t>Percentage compliance with number of ordered commitments (external operations)</t>
  </si>
  <si>
    <t>Percentage compliance with number of ordered commitments (internal operations)</t>
  </si>
  <si>
    <t>Number of hours flown per year</t>
  </si>
  <si>
    <t>12 000</t>
  </si>
  <si>
    <r>
      <t>Achieved in the first 
five months of 2018/19
(April to August)</t>
    </r>
    <r>
      <rPr>
        <b/>
        <vertAlign val="superscript"/>
        <sz val="8"/>
        <color rgb="FF000000"/>
        <rFont val="Calibri"/>
        <family val="2"/>
        <scheme val="minor"/>
      </rPr>
      <t>1</t>
    </r>
    <r>
      <rPr>
        <b/>
        <sz val="8"/>
        <color rgb="FF000000"/>
        <rFont val="Calibri"/>
        <family val="2"/>
        <scheme val="minor"/>
      </rPr>
      <t xml:space="preserve">
</t>
    </r>
  </si>
  <si>
    <t>Percentage of cases registered and allocated within 72 hours  of written notification per year</t>
  </si>
  <si>
    <t>(2 435/3 007)</t>
  </si>
  <si>
    <t xml:space="preserve">Number of investigations of deaths while in police custody that are decision ready per year </t>
  </si>
  <si>
    <t xml:space="preserve">Number of investigations of deaths as a result of police action that are decision ready per year  </t>
  </si>
  <si>
    <t xml:space="preserve">Number of investigations of rape by a police officer that are decision ready per year  </t>
  </si>
  <si>
    <t xml:space="preserve">Number of investigations of rape while in police custody that are decision ready per year  </t>
  </si>
  <si>
    <r>
      <t xml:space="preserve"> 79%</t>
    </r>
    <r>
      <rPr>
        <b/>
        <vertAlign val="superscript"/>
        <sz val="8"/>
        <color theme="1"/>
        <rFont val="Calibri"/>
        <family val="2"/>
        <scheme val="minor"/>
      </rPr>
      <t>1</t>
    </r>
  </si>
  <si>
    <t>1.      Target changed to align with the department’s 2018/19 annual performance plan, which was finalised after the 2018 ENE had been published.</t>
  </si>
  <si>
    <t>Percentage of letters of appointment issued in deceased estates within 15 days from receipt of all required documents</t>
  </si>
  <si>
    <t>(62 708/65 989)</t>
  </si>
  <si>
    <t>-High courts</t>
  </si>
  <si>
    <t>-Regional courts</t>
  </si>
  <si>
    <t>-District courts</t>
  </si>
  <si>
    <t>(372/415)</t>
  </si>
  <si>
    <t>(10 881/13 335)</t>
  </si>
  <si>
    <t>(119 633/124 748)</t>
  </si>
  <si>
    <t>Number of victims assisted at Thuthuzela care centres</t>
  </si>
  <si>
    <t>Conviction rate in cases reported at Thuthuzela care centres</t>
  </si>
  <si>
    <t>(919/1 209)</t>
  </si>
  <si>
    <t>Total number of persons convicted of corruption or offences related to corruption where the amount involved is more than R5m</t>
  </si>
  <si>
    <t>R282m</t>
  </si>
  <si>
    <t>R2.91bn</t>
  </si>
  <si>
    <t>R993.4m</t>
  </si>
  <si>
    <t>R298.6m</t>
  </si>
  <si>
    <t>(192/197)</t>
  </si>
  <si>
    <t xml:space="preserve">Outcome 3: All people in South Africa are and feel safe </t>
  </si>
  <si>
    <t>Superior Court  Services</t>
  </si>
  <si>
    <t>Percentage of warrants of release delivered within one day of the release issued</t>
  </si>
  <si>
    <t>(37/37)</t>
  </si>
  <si>
    <t>1. Only data for the first five months was available at the time of publication.</t>
  </si>
  <si>
    <t>(22 602/24 129)</t>
  </si>
  <si>
    <t>(19 615/20 073)</t>
  </si>
  <si>
    <t>403 912</t>
  </si>
  <si>
    <t>480 385</t>
  </si>
  <si>
    <t>Percentage of crime-related hits per year reacted to as a result of the movement control system screening of:</t>
  </si>
  <si>
    <t>100% (633)</t>
  </si>
  <si>
    <t>100% (801)</t>
  </si>
  <si>
    <t>Percentage of medium to high-risk incidents responded to in relation to requests received per year</t>
  </si>
  <si>
    <t>100% (776)</t>
  </si>
  <si>
    <t>(766 912/2 129 201)</t>
  </si>
  <si>
    <t>Percentage of trial ready case dockets for serious commercial crime-related charges per year</t>
  </si>
  <si>
    <t>(11 874/17 234)</t>
  </si>
  <si>
    <t>Percentage of original previous conviction reports for formally charged individuals generated within 12 calendar days per year</t>
  </si>
  <si>
    <t>(284 078/288 412)</t>
  </si>
  <si>
    <t>Percentage of network operations successfully terminated per year</t>
  </si>
  <si>
    <t>(195/876)</t>
  </si>
  <si>
    <t>Percentage of national key points evaluated in compliance with the National Key Points Act (1980) per year</t>
  </si>
  <si>
    <t>1.      Only data for the first quarter is currently available.</t>
  </si>
  <si>
    <t>Food security and Agrarian Reform</t>
  </si>
  <si>
    <t>145 000</t>
  </si>
  <si>
    <t>Number of hectares cultivated in underutilised communal areas per year</t>
  </si>
  <si>
    <t>120 000 ha</t>
  </si>
  <si>
    <t>37 ha</t>
  </si>
  <si>
    <t>16 300 ha</t>
  </si>
  <si>
    <t>671 ha</t>
  </si>
  <si>
    <t>550 ha</t>
  </si>
  <si>
    <t>58 ha</t>
  </si>
  <si>
    <r>
      <t>Number of hectares of land restored through reforestation and land rehabilitation per year</t>
    </r>
    <r>
      <rPr>
        <vertAlign val="superscript"/>
        <sz val="8"/>
        <color theme="1"/>
        <rFont val="Calibri"/>
        <family val="2"/>
        <scheme val="minor"/>
      </rPr>
      <t>1</t>
    </r>
  </si>
  <si>
    <t>1. Only data for the first quarter was available at the time of publication.</t>
  </si>
  <si>
    <t>Number of ministerial or departmental oversight engagements with the Industrial Development Corporation held per year</t>
  </si>
  <si>
    <t>Petroleum and Petroleum Products Regulation</t>
  </si>
  <si>
    <t>1 500</t>
  </si>
  <si>
    <t>Number of additional households electrified with grid electrification per year</t>
  </si>
  <si>
    <t>82 289</t>
  </si>
  <si>
    <t>Number of bulk substations built per year</t>
  </si>
  <si>
    <t>Kilometres of new medium voltage power lines constructed per year</t>
  </si>
  <si>
    <t>Kilometres of existing medium voltage power lines upgraded per year</t>
  </si>
  <si>
    <t>Number of additional households electrified with non-grid electrification per year</t>
  </si>
  <si>
    <t xml:space="preserve">Outcome 9: Responsive, accountable, effective and efficient developmental local government </t>
  </si>
  <si>
    <t>Legal, Authorisations, Compliance and Enforcement</t>
  </si>
  <si>
    <t>Improvement in the national air quality indicator (index less than 1)</t>
  </si>
  <si>
    <t>Climate Change and Air Quality</t>
  </si>
  <si>
    <t>(16 121 794 ha/</t>
  </si>
  <si>
    <t>(15 492 882 ha/</t>
  </si>
  <si>
    <t>Percentage of waste diverted from landfill sites for recycling per year</t>
  </si>
  <si>
    <t>(172 441 tonnes)</t>
  </si>
  <si>
    <t>(84 496 tonnes)</t>
  </si>
  <si>
    <r>
      <t>–</t>
    </r>
    <r>
      <rPr>
        <b/>
        <vertAlign val="superscript"/>
        <sz val="8"/>
        <color rgb="FF000000"/>
        <rFont val="Calibri"/>
        <family val="2"/>
        <scheme val="minor"/>
      </rPr>
      <t>1</t>
    </r>
  </si>
  <si>
    <t>1.      Index result from the South African Air Quality Information System will only be available by the end of 2018/19.</t>
  </si>
  <si>
    <t>Inspection and Enforcement Services</t>
  </si>
  <si>
    <t>Percentage of reported incidents finalised within 90 days</t>
  </si>
  <si>
    <t xml:space="preserve"> (309/434) </t>
  </si>
  <si>
    <t>Number of registered work-seekers provided with employment counselling per year</t>
  </si>
  <si>
    <t xml:space="preserve">200 000 </t>
  </si>
  <si>
    <t>Number of employment opportunities registered on the Employment Services of South Africa database per year</t>
  </si>
  <si>
    <t>Number of occupational health and safety inspections and mine audits conducted per year</t>
  </si>
  <si>
    <t>8 396</t>
  </si>
  <si>
    <t>Number of environmental verification inspections conducted per year</t>
  </si>
  <si>
    <t>1 275</t>
  </si>
  <si>
    <t>Number of mineral legislation compliance inspections conducted per year</t>
  </si>
  <si>
    <t>Number of consultations or engagements and conflict management with stakeholders and the mining industry per year</t>
  </si>
  <si>
    <t>Number of procurement opportunities facilitated for black industrialists in the mining sector per year</t>
  </si>
  <si>
    <t>Number of new and established SMMEs supported per year</t>
  </si>
  <si>
    <t>Number of mining investment promotionevents/forums/workshops per year</t>
  </si>
  <si>
    <t>Amount of international funds directly invested in research, innovation, and science, technology and innovation human capital development programmes as well as research infrastructure investments in South Africa, accounted for as part of cooperation initiatives implemented by the department per year</t>
  </si>
  <si>
    <t>R440m</t>
  </si>
  <si>
    <t>Amount of funds invested by international partners in their own organisations and initiatives, but targeted at cooperation in research, innovation, and science, technology and innovation human capital development with South African partners as part of cooperation initiatives implemented by the department per year</t>
  </si>
  <si>
    <t>R280m</t>
  </si>
  <si>
    <t>R431m</t>
  </si>
  <si>
    <t>Number of PhD students awarded bursaries annually as reflected in the reports from the National Research Foundation and relevant entities per year</t>
  </si>
  <si>
    <t>3 100</t>
  </si>
  <si>
    <t>Number of pipeline postgraduate students (BTech and honours, and masters students) awarded bursaries annually as reflected in the reports from the National Research Foundation and relevant entities per year</t>
  </si>
  <si>
    <t>10 800</t>
  </si>
  <si>
    <t>Number of researchers awarded research grants through programmes managed by the National Research Foundation as reflected in the foundation’s project reports per year</t>
  </si>
  <si>
    <t>4 500</t>
  </si>
  <si>
    <t>Number of knowledge and innovation products (patents, prototypes, technology demonstrators or technology transfer packages) added to the intellectual property portfolio through fully funded or co-funded research initiatives per year</t>
  </si>
  <si>
    <t>Number of cluster cooperatives financially assisted through the cooperative incentive scheme per year</t>
  </si>
  <si>
    <t>Integrated Cooperatives Development</t>
  </si>
  <si>
    <t>Number of cluster cooperatives supported through training per year</t>
  </si>
  <si>
    <t>Number of black-owned small, medium and micro enterprises financially assisted through the black business supplier development programme per year</t>
  </si>
  <si>
    <t>Enterprise Development and Entrepreneurship</t>
  </si>
  <si>
    <t>Number of informal business infrastructure funded through the shared economic infrastructure facilities per year</t>
  </si>
  <si>
    <t>Number of informal enterprises financially assisted through national informal business upliftment scheme per year</t>
  </si>
  <si>
    <t>1.      Indicator no longer measured by the department as it has been shifted to the Small Business Development Agency.</t>
  </si>
  <si>
    <t>570 government facilities connected to broadband services</t>
  </si>
  <si>
    <t>63 government facilities were connected to broadband infrastructure and have broadband services running 
310 government facilities are connected to broadband infrastructure only</t>
  </si>
  <si>
    <t>Tourism Research, Policy and International Relations</t>
  </si>
  <si>
    <t>Number of full-time equivalent jobs created through the Working for Tourism programme per year</t>
  </si>
  <si>
    <t>Number of enterprise development programmes implemented per year</t>
  </si>
  <si>
    <t>Tourism Sector Support Services</t>
  </si>
  <si>
    <t xml:space="preserve">1.  Only data for the first quarter was available at the time of publication. </t>
  </si>
  <si>
    <r>
      <t>729</t>
    </r>
    <r>
      <rPr>
        <vertAlign val="superscript"/>
        <sz val="8"/>
        <color rgb="FF000000"/>
        <rFont val="Calibri"/>
        <family val="2"/>
        <scheme val="minor"/>
      </rPr>
      <t xml:space="preserve"> 1</t>
    </r>
  </si>
  <si>
    <r>
      <t>298</t>
    </r>
    <r>
      <rPr>
        <vertAlign val="superscript"/>
        <sz val="8"/>
        <color theme="1"/>
        <rFont val="Calibri"/>
        <family val="2"/>
        <scheme val="minor"/>
      </rPr>
      <t xml:space="preserve"> 1</t>
    </r>
  </si>
  <si>
    <t>Number of quarterly reports on industrial policy action plan prepared for the minister’s review meetings per year</t>
  </si>
  <si>
    <t>Industrial Development</t>
  </si>
  <si>
    <t>Number of designation requests submitted for the minister’s approval per year</t>
  </si>
  <si>
    <t>R13bn</t>
  </si>
  <si>
    <t>10 000</t>
  </si>
  <si>
    <t>6 123</t>
  </si>
  <si>
    <t>Number of new jobs retained from approved enterprises per year</t>
  </si>
  <si>
    <t>Number of enterprises/projects approved for financial support across all incentives per year</t>
  </si>
  <si>
    <t xml:space="preserve">1 600 </t>
  </si>
  <si>
    <t xml:space="preserve">4 300 </t>
  </si>
  <si>
    <t xml:space="preserve">5 800 </t>
  </si>
  <si>
    <t xml:space="preserve">1 044 </t>
  </si>
  <si>
    <t xml:space="preserve">900 000 </t>
  </si>
  <si>
    <t xml:space="preserve">308 732 </t>
  </si>
  <si>
    <t xml:space="preserve">485 000 </t>
  </si>
  <si>
    <t xml:space="preserve">82 149 </t>
  </si>
  <si>
    <t>Number of average weekday bus rapid transit passenger trips per year: Rea Vaya (Johannesburg)</t>
  </si>
  <si>
    <t>Total number of integrated public transport networks facilitated at the construction phase</t>
  </si>
  <si>
    <r>
      <t>Lane kilometres of surfaced roads rehabilitated per year (km)</t>
    </r>
    <r>
      <rPr>
        <vertAlign val="superscript"/>
        <sz val="8"/>
        <color theme="1"/>
        <rFont val="Calibri"/>
        <family val="2"/>
        <scheme val="minor"/>
      </rPr>
      <t>1</t>
    </r>
  </si>
  <si>
    <r>
      <t>Lane kilometres of roads resealed per year (km)</t>
    </r>
    <r>
      <rPr>
        <vertAlign val="superscript"/>
        <sz val="8"/>
        <color theme="1"/>
        <rFont val="Calibri"/>
        <family val="2"/>
        <scheme val="minor"/>
      </rPr>
      <t>1</t>
    </r>
  </si>
  <si>
    <r>
      <t>Kilometres of roads re-gravelled per year (km)</t>
    </r>
    <r>
      <rPr>
        <vertAlign val="superscript"/>
        <sz val="8"/>
        <color theme="1"/>
        <rFont val="Calibri"/>
        <family val="2"/>
        <scheme val="minor"/>
      </rPr>
      <t>1</t>
    </r>
  </si>
  <si>
    <r>
      <t>Square kilometres of blacktop patching on roads (including pothole repairs) per year (km</t>
    </r>
    <r>
      <rPr>
        <vertAlign val="superscript"/>
        <sz val="8"/>
        <color theme="1"/>
        <rFont val="Calibri"/>
        <family val="2"/>
        <scheme val="minor"/>
      </rPr>
      <t>2</t>
    </r>
    <r>
      <rPr>
        <sz val="8"/>
        <color theme="1"/>
        <rFont val="Calibri"/>
        <family val="2"/>
        <scheme val="minor"/>
      </rPr>
      <t>)</t>
    </r>
    <r>
      <rPr>
        <vertAlign val="superscript"/>
        <sz val="8"/>
        <color theme="1"/>
        <rFont val="Calibri"/>
        <family val="2"/>
        <scheme val="minor"/>
      </rPr>
      <t xml:space="preserve"> 1</t>
    </r>
  </si>
  <si>
    <r>
      <t>Kilometres of gravel roads bladed per year (km)</t>
    </r>
    <r>
      <rPr>
        <vertAlign val="superscript"/>
        <sz val="8"/>
        <color theme="1"/>
        <rFont val="Calibri"/>
        <family val="2"/>
        <scheme val="minor"/>
      </rPr>
      <t xml:space="preserve"> 1</t>
    </r>
  </si>
  <si>
    <r>
      <t>Number of average weekday bus rapid transit passenger trips per year: My Citi (Cape Town)</t>
    </r>
    <r>
      <rPr>
        <vertAlign val="superscript"/>
        <sz val="8"/>
        <color theme="1"/>
        <rFont val="Calibri"/>
        <family val="2"/>
        <scheme val="minor"/>
      </rPr>
      <t xml:space="preserve"> </t>
    </r>
  </si>
  <si>
    <r>
      <t>Number of average weekday bus rapid transit passenger trips per year: GO George (George)</t>
    </r>
    <r>
      <rPr>
        <vertAlign val="superscript"/>
        <sz val="8"/>
        <color theme="1"/>
        <rFont val="Calibri"/>
        <family val="2"/>
        <scheme val="minor"/>
      </rPr>
      <t xml:space="preserve"> </t>
    </r>
  </si>
  <si>
    <r>
      <t>Number of average weekday bus rapid transit passenger trips per year: A re Yeng (Tshwane)</t>
    </r>
    <r>
      <rPr>
        <vertAlign val="superscript"/>
        <sz val="8"/>
        <color theme="1"/>
        <rFont val="Calibri"/>
        <family val="2"/>
        <scheme val="minor"/>
      </rPr>
      <t xml:space="preserve"> </t>
    </r>
  </si>
  <si>
    <t>1.      Only data for the first quarter was available at the time of publication.</t>
  </si>
  <si>
    <t xml:space="preserve">Number of river systems with water resources classes and determined resource quality objectives per year </t>
  </si>
  <si>
    <t xml:space="preserve">Water Planning and Information Management </t>
  </si>
  <si>
    <t>Outcome 10: Protect and enhance our environmental assets and natural resources.</t>
  </si>
  <si>
    <t>Number of waste water systems assessed for compliance with the green drop regulatory standards per year</t>
  </si>
  <si>
    <t>Departmental mandate</t>
  </si>
  <si>
    <t>(113/201)</t>
  </si>
  <si>
    <t>Number of community arts programmes supported per year</t>
  </si>
  <si>
    <t>Outcome 14: Nation Building and social cohesion</t>
  </si>
  <si>
    <t>1.  Indicator removed to align with department’s 2018/19 annual performance plan, which was finalised after the 2018 ENE was published.</t>
  </si>
  <si>
    <t>2.  The department will report on these indicators annually.</t>
  </si>
  <si>
    <t>99 454</t>
  </si>
  <si>
    <t>20 429</t>
  </si>
  <si>
    <t>131 107</t>
  </si>
  <si>
    <t>18 680</t>
  </si>
  <si>
    <t>247 500</t>
  </si>
  <si>
    <t>105 000</t>
  </si>
  <si>
    <t>Number of additional People's Housing Process subsidies allocated to approved beneficiaries per year</t>
  </si>
  <si>
    <t>6 482</t>
  </si>
  <si>
    <r>
      <t>Number of subsidy housing units completed per year</t>
    </r>
    <r>
      <rPr>
        <vertAlign val="superscript"/>
        <sz val="8"/>
        <color rgb="FF000000"/>
        <rFont val="Calibri"/>
        <family val="2"/>
        <scheme val="minor"/>
      </rPr>
      <t>1</t>
    </r>
  </si>
  <si>
    <r>
      <t>Number of additional households living in affordable rental housing units per year</t>
    </r>
    <r>
      <rPr>
        <vertAlign val="superscript"/>
        <sz val="8"/>
        <color rgb="FF000000"/>
        <rFont val="Calibri"/>
        <family val="2"/>
        <scheme val="minor"/>
      </rPr>
      <t>2</t>
    </r>
  </si>
  <si>
    <r>
      <t>Number of households benefiting from informal settlements upgraded to level 2 per year</t>
    </r>
    <r>
      <rPr>
        <vertAlign val="superscript"/>
        <sz val="8"/>
        <color rgb="FF000000"/>
        <rFont val="Calibri"/>
        <family val="2"/>
        <scheme val="minor"/>
      </rPr>
      <t>2</t>
    </r>
  </si>
  <si>
    <r>
      <t>Number of finance-linked individual subsidy programme subsidies allocated to approved beneficiaries per year</t>
    </r>
    <r>
      <rPr>
        <vertAlign val="superscript"/>
        <sz val="8"/>
        <color rgb="FF000000"/>
        <rFont val="Calibri"/>
        <family val="2"/>
        <scheme val="minor"/>
      </rPr>
      <t>1</t>
    </r>
  </si>
  <si>
    <r>
      <t>Number of integrated and catalytic projects initiated per year</t>
    </r>
    <r>
      <rPr>
        <vertAlign val="superscript"/>
        <sz val="8"/>
        <color rgb="FF000000"/>
        <rFont val="Calibri"/>
        <family val="2"/>
        <scheme val="minor"/>
      </rPr>
      <t>2</t>
    </r>
  </si>
  <si>
    <r>
      <t>Number of title deeds registered to eradicate backlog per year</t>
    </r>
    <r>
      <rPr>
        <vertAlign val="superscript"/>
        <sz val="8"/>
        <color rgb="FF000000"/>
        <rFont val="Calibri"/>
        <family val="2"/>
        <scheme val="minor"/>
      </rPr>
      <t>1</t>
    </r>
  </si>
  <si>
    <r>
      <t>Number of title deeds registered for new developments per year</t>
    </r>
    <r>
      <rPr>
        <vertAlign val="superscript"/>
        <sz val="8"/>
        <color rgb="FF000000"/>
        <rFont val="Calibri"/>
        <family val="2"/>
        <scheme val="minor"/>
      </rPr>
      <t>2</t>
    </r>
  </si>
  <si>
    <r>
      <t xml:space="preserve">1.  </t>
    </r>
    <r>
      <rPr>
        <i/>
        <sz val="8"/>
        <color rgb="FF000000"/>
        <rFont val="Calibri"/>
        <family val="2"/>
        <scheme val="minor"/>
      </rPr>
      <t xml:space="preserve">Only data for the first five months of 2018/19 was available at the time of publication. </t>
    </r>
  </si>
  <si>
    <t>2.  Only data for the first quarter was available at the time of publication.</t>
  </si>
  <si>
    <t>Number of skills development opportunities provided in rural development initiatives per year</t>
  </si>
  <si>
    <t>10 197.64 ha</t>
  </si>
  <si>
    <r>
      <t>Number of rural Agricultural enterprises supported aligned to the agri-parks per year</t>
    </r>
    <r>
      <rPr>
        <vertAlign val="superscript"/>
        <sz val="8"/>
        <color rgb="FF000000"/>
        <rFont val="Calibri"/>
        <family val="2"/>
        <scheme val="minor"/>
      </rPr>
      <t>1</t>
    </r>
  </si>
  <si>
    <r>
      <t>Number of infrastructure projects facilitated to support production aligned to the Agri-parks Programme per year</t>
    </r>
    <r>
      <rPr>
        <vertAlign val="superscript"/>
        <sz val="8"/>
        <color rgb="FF000000"/>
        <rFont val="Calibri"/>
        <family val="2"/>
        <scheme val="minor"/>
      </rPr>
      <t>1</t>
    </r>
  </si>
  <si>
    <t>1.      Indicator or target changed to align with the department’s 2018/19 annual performance plan, which was finalised after the 2018 ENE had been published.</t>
  </si>
  <si>
    <t>Number of athletes supported through the ministerial sports bursary programme per year</t>
  </si>
  <si>
    <t>Number of sport and recreation bodies receiving financial and non-financial support to meet transformation targets per year</t>
  </si>
  <si>
    <t xml:space="preserve">Achieved in the first quarter of 2018/19
(April to June)1
</t>
  </si>
  <si>
    <r>
      <t>Achieved in the first 
quarter of 2018/19
(April to June)</t>
    </r>
    <r>
      <rPr>
        <b/>
        <vertAlign val="superscript"/>
        <sz val="8"/>
        <color rgb="FF000000"/>
        <rFont val="Calibri"/>
        <family val="2"/>
      </rPr>
      <t xml:space="preserve">1
</t>
    </r>
  </si>
  <si>
    <r>
      <t xml:space="preserve">24 </t>
    </r>
    <r>
      <rPr>
        <vertAlign val="superscript"/>
        <sz val="8"/>
        <color rgb="FF000000"/>
        <rFont val="Calibri"/>
        <family val="2"/>
      </rPr>
      <t>1</t>
    </r>
  </si>
  <si>
    <r>
      <t xml:space="preserve">30 </t>
    </r>
    <r>
      <rPr>
        <vertAlign val="superscript"/>
        <sz val="8"/>
        <color rgb="FF000000"/>
        <rFont val="Calibri"/>
        <family val="2"/>
      </rPr>
      <t>1</t>
    </r>
  </si>
  <si>
    <r>
      <t>1 036 984</t>
    </r>
    <r>
      <rPr>
        <vertAlign val="superscript"/>
        <sz val="8"/>
        <color theme="1"/>
        <rFont val="Calibri"/>
        <family val="2"/>
      </rPr>
      <t xml:space="preserve"> 1</t>
    </r>
  </si>
  <si>
    <r>
      <t xml:space="preserve">3 057 </t>
    </r>
    <r>
      <rPr>
        <vertAlign val="superscript"/>
        <sz val="8"/>
        <color theme="1"/>
        <rFont val="Calibri"/>
        <family val="2"/>
      </rPr>
      <t>1</t>
    </r>
  </si>
  <si>
    <r>
      <t xml:space="preserve">56 384 </t>
    </r>
    <r>
      <rPr>
        <vertAlign val="superscript"/>
        <sz val="8"/>
        <color theme="1"/>
        <rFont val="Calibri"/>
        <family val="2"/>
      </rPr>
      <t>1</t>
    </r>
  </si>
  <si>
    <r>
      <t xml:space="preserve">21 289 </t>
    </r>
    <r>
      <rPr>
        <vertAlign val="superscript"/>
        <sz val="8"/>
        <color theme="1"/>
        <rFont val="Calibri"/>
        <family val="2"/>
      </rPr>
      <t>1</t>
    </r>
  </si>
  <si>
    <r>
      <t xml:space="preserve">24 909 </t>
    </r>
    <r>
      <rPr>
        <vertAlign val="superscript"/>
        <sz val="8"/>
        <color theme="1"/>
        <rFont val="Calibri"/>
        <family val="2"/>
      </rPr>
      <t>1</t>
    </r>
  </si>
  <si>
    <r>
      <t xml:space="preserve">16 </t>
    </r>
    <r>
      <rPr>
        <vertAlign val="superscript"/>
        <sz val="8"/>
        <color theme="1"/>
        <rFont val="Calibri"/>
        <family val="2"/>
      </rPr>
      <t>2</t>
    </r>
  </si>
  <si>
    <r>
      <t xml:space="preserve">30 000 </t>
    </r>
    <r>
      <rPr>
        <vertAlign val="superscript"/>
        <sz val="8"/>
        <color theme="1"/>
        <rFont val="Calibri"/>
        <family val="2"/>
      </rPr>
      <t>2</t>
    </r>
  </si>
  <si>
    <r>
      <t xml:space="preserve">4 295 </t>
    </r>
    <r>
      <rPr>
        <vertAlign val="superscript"/>
        <sz val="8"/>
        <color theme="1"/>
        <rFont val="Calibri"/>
        <family val="2"/>
      </rPr>
      <t>1</t>
    </r>
  </si>
  <si>
    <r>
      <t xml:space="preserve">2 195 </t>
    </r>
    <r>
      <rPr>
        <vertAlign val="superscript"/>
        <sz val="8"/>
        <color theme="1"/>
        <rFont val="Calibri"/>
        <family val="2"/>
      </rPr>
      <t>1</t>
    </r>
  </si>
  <si>
    <r>
      <t xml:space="preserve">22 188 </t>
    </r>
    <r>
      <rPr>
        <vertAlign val="superscript"/>
        <sz val="8"/>
        <color theme="1"/>
        <rFont val="Calibri"/>
        <family val="2"/>
      </rPr>
      <t>2</t>
    </r>
  </si>
  <si>
    <r>
      <t xml:space="preserve">30 429 </t>
    </r>
    <r>
      <rPr>
        <vertAlign val="superscript"/>
        <sz val="8"/>
        <color theme="1"/>
        <rFont val="Calibri"/>
        <family val="2"/>
      </rPr>
      <t>1</t>
    </r>
  </si>
  <si>
    <r>
      <t xml:space="preserve">– </t>
    </r>
    <r>
      <rPr>
        <vertAlign val="superscript"/>
        <sz val="8"/>
        <color theme="1"/>
        <rFont val="Calibri"/>
        <family val="2"/>
        <scheme val="minor"/>
      </rPr>
      <t>3</t>
    </r>
  </si>
  <si>
    <r>
      <t xml:space="preserve">(48 192/56 325) </t>
    </r>
    <r>
      <rPr>
        <vertAlign val="superscript"/>
        <sz val="8"/>
        <color rgb="FF000000"/>
        <rFont val="Calibri"/>
        <family val="2"/>
      </rPr>
      <t>3</t>
    </r>
  </si>
  <si>
    <r>
      <t xml:space="preserve">(143/16 236) </t>
    </r>
    <r>
      <rPr>
        <vertAlign val="superscript"/>
        <sz val="8"/>
        <color rgb="FF000000"/>
        <rFont val="Calibri"/>
        <family val="2"/>
      </rPr>
      <t>1</t>
    </r>
  </si>
  <si>
    <r>
      <t xml:space="preserve">3 401 </t>
    </r>
    <r>
      <rPr>
        <vertAlign val="superscript"/>
        <sz val="8"/>
        <color rgb="FF000000"/>
        <rFont val="Calibri"/>
        <family val="2"/>
      </rPr>
      <t>1</t>
    </r>
  </si>
  <si>
    <r>
      <t xml:space="preserve">1 400 </t>
    </r>
    <r>
      <rPr>
        <vertAlign val="superscript"/>
        <sz val="8"/>
        <color rgb="FF000000"/>
        <rFont val="Calibri"/>
        <family val="2"/>
      </rPr>
      <t>2</t>
    </r>
  </si>
  <si>
    <r>
      <t xml:space="preserve">Achieved in the first 
five months of 2018/19
(April to August) </t>
    </r>
    <r>
      <rPr>
        <b/>
        <vertAlign val="superscript"/>
        <sz val="8"/>
        <color rgb="FF000000"/>
        <rFont val="Calibri"/>
        <family val="2"/>
      </rPr>
      <t>1</t>
    </r>
    <r>
      <rPr>
        <b/>
        <sz val="8"/>
        <color rgb="FF000000"/>
        <rFont val="Calibri"/>
        <family val="2"/>
        <scheme val="minor"/>
      </rPr>
      <t xml:space="preserve">
</t>
    </r>
  </si>
  <si>
    <t>(43 332/118 255)</t>
  </si>
  <si>
    <t>(40 690/105 700)</t>
  </si>
  <si>
    <r>
      <t>Achieved in the first 
quarter of 2018/19 
(April to June)</t>
    </r>
    <r>
      <rPr>
        <b/>
        <vertAlign val="superscript"/>
        <sz val="8"/>
        <color rgb="FF000000"/>
        <rFont val="Calibri"/>
        <family val="2"/>
        <scheme val="minor"/>
      </rPr>
      <t>1</t>
    </r>
  </si>
  <si>
    <r>
      <t xml:space="preserve">Number of subsistence and smallholder producers supported per year </t>
    </r>
    <r>
      <rPr>
        <vertAlign val="superscript"/>
        <sz val="8"/>
        <color theme="1"/>
        <rFont val="Calibri"/>
        <family val="2"/>
        <scheme val="minor"/>
      </rPr>
      <t>1</t>
    </r>
  </si>
  <si>
    <t>1.   Indicator or target changed to align with the department’s 2018/19 annual performance plan, which was finalised after the 2018 ENE had been published.</t>
  </si>
  <si>
    <r>
      <t xml:space="preserve">8 </t>
    </r>
    <r>
      <rPr>
        <vertAlign val="superscript"/>
        <sz val="8"/>
        <color theme="1"/>
        <rFont val="Calibri"/>
        <family val="2"/>
      </rPr>
      <t>1</t>
    </r>
  </si>
  <si>
    <r>
      <t xml:space="preserve">Number of reports on support provided to provinces per year </t>
    </r>
    <r>
      <rPr>
        <vertAlign val="superscript"/>
        <sz val="8"/>
        <color theme="1"/>
        <rFont val="Calibri"/>
        <family val="2"/>
        <scheme val="minor"/>
      </rPr>
      <t>1</t>
    </r>
    <r>
      <rPr>
        <sz val="8"/>
        <color theme="1"/>
        <rFont val="Calibri"/>
        <family val="2"/>
        <scheme val="minor"/>
      </rPr>
      <t xml:space="preserve"> </t>
    </r>
  </si>
  <si>
    <r>
      <t xml:space="preserve">Number of infrastructure projects evaluated, unblocked, fast-tracked or facilitated or project assessments completed per year </t>
    </r>
    <r>
      <rPr>
        <vertAlign val="superscript"/>
        <sz val="8"/>
        <color theme="1"/>
        <rFont val="Calibri"/>
        <family val="2"/>
        <scheme val="minor"/>
      </rPr>
      <t>1</t>
    </r>
  </si>
  <si>
    <r>
      <t xml:space="preserve">Number of reports on the level and impact of industrial finance by development finance institutions and departments per year </t>
    </r>
    <r>
      <rPr>
        <vertAlign val="superscript"/>
        <sz val="8"/>
        <color theme="1"/>
        <rFont val="Calibri"/>
        <family val="2"/>
        <scheme val="minor"/>
      </rPr>
      <t>1</t>
    </r>
    <r>
      <rPr>
        <b/>
        <sz val="8"/>
        <color theme="1"/>
        <rFont val="Calibri"/>
        <family val="2"/>
        <scheme val="minor"/>
      </rPr>
      <t xml:space="preserve"> </t>
    </r>
  </si>
  <si>
    <r>
      <t xml:space="preserve">Number of ministerial or departmental oversight engagements with trade and competition authorities held per year </t>
    </r>
    <r>
      <rPr>
        <vertAlign val="superscript"/>
        <sz val="8"/>
        <color theme="1"/>
        <rFont val="Calibri"/>
        <family val="2"/>
        <scheme val="minor"/>
      </rPr>
      <t>1</t>
    </r>
  </si>
  <si>
    <t>(392/400)</t>
  </si>
  <si>
    <t>(135/138)</t>
  </si>
  <si>
    <t>(5 024 034/6 525 889)</t>
  </si>
  <si>
    <t>(4 046 051/6 525 889)</t>
  </si>
  <si>
    <r>
      <t xml:space="preserve">  – </t>
    </r>
    <r>
      <rPr>
        <vertAlign val="superscript"/>
        <sz val="8"/>
        <color theme="1"/>
        <rFont val="Calibri"/>
        <family val="2"/>
        <scheme val="minor"/>
      </rPr>
      <t>1</t>
    </r>
  </si>
  <si>
    <r>
      <t xml:space="preserve">– </t>
    </r>
    <r>
      <rPr>
        <b/>
        <vertAlign val="superscript"/>
        <sz val="8"/>
        <color rgb="FF000000"/>
        <rFont val="Calibri"/>
        <family val="2"/>
        <scheme val="minor"/>
      </rPr>
      <t>1</t>
    </r>
  </si>
  <si>
    <r>
      <t xml:space="preserve">– </t>
    </r>
    <r>
      <rPr>
        <b/>
        <vertAlign val="superscript"/>
        <sz val="8"/>
        <color rgb="FF000000"/>
        <rFont val="Calibri"/>
        <family val="2"/>
        <scheme val="minor"/>
      </rPr>
      <t>2</t>
    </r>
  </si>
  <si>
    <r>
      <t xml:space="preserve">6 864 </t>
    </r>
    <r>
      <rPr>
        <b/>
        <vertAlign val="superscript"/>
        <sz val="8"/>
        <color rgb="FF000000"/>
        <rFont val="Calibri"/>
        <family val="2"/>
        <scheme val="minor"/>
      </rPr>
      <t>1</t>
    </r>
  </si>
  <si>
    <r>
      <t xml:space="preserve">81 000 ha </t>
    </r>
    <r>
      <rPr>
        <b/>
        <vertAlign val="superscript"/>
        <sz val="8"/>
        <color rgb="FF000000"/>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</si>
</sst>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 ###\ ##0_ ;[Red]\(#\ ###\ ##0\)\ "/>
    <numFmt numFmtId="169" formatCode="0.0%"/>
  </numFmts>
  <fonts count="40" x14ac:knownFonts="1">
    <font>
      <sz val="11"/>
      <color theme="1"/>
      <name val="Calibri"/>
      <family val="2"/>
      <scheme val="minor"/>
    </font>
    <font>
      <b/>
      <sz val="8"/>
      <color rgb="FF000000"/>
      <name val="Arial Narrow"/>
      <family val="2"/>
    </font>
    <font>
      <b/>
      <sz val="12"/>
      <color rgb="FF000000"/>
      <name val="Arial Narrow"/>
      <family val="2"/>
    </font>
    <font>
      <sz val="8"/>
      <color theme="1"/>
      <name val="Calibri"/>
      <family val="2"/>
      <scheme val="minor"/>
    </font>
    <font>
      <sz val="8"/>
      <color theme="1"/>
      <name val="Arial Narrow"/>
      <family val="2"/>
    </font>
    <font>
      <i/>
      <sz val="8"/>
      <color theme="1"/>
      <name val="Calibri"/>
      <family val="2"/>
      <scheme val="minor"/>
    </font>
    <font>
      <sz val="10"/>
      <name val="Arial"/>
      <family val="2"/>
    </font>
    <font>
      <sz val="12"/>
      <name val="Arial"/>
      <family val="2"/>
    </font>
    <font>
      <sz val="12"/>
      <color theme="1"/>
      <name val="Arial Narrow"/>
      <family val="2"/>
    </font>
    <font>
      <sz val="12"/>
      <name val="Arial Narrow"/>
      <family val="2"/>
    </font>
    <font>
      <b/>
      <sz val="12"/>
      <color theme="1"/>
      <name val="Arial Narrow"/>
      <family val="2"/>
    </font>
    <font>
      <u/>
      <sz val="11"/>
      <color theme="10"/>
      <name val="Calibri"/>
      <family val="2"/>
      <scheme val="minor"/>
    </font>
    <font>
      <u/>
      <sz val="12"/>
      <name val="Arial Narrow"/>
      <family val="2"/>
    </font>
    <font>
      <sz val="10"/>
      <color theme="1"/>
      <name val="Times New Roman"/>
      <family val="1"/>
    </font>
    <font>
      <b/>
      <sz val="8"/>
      <color rgb="FF000000"/>
      <name val="Calibri"/>
      <family val="2"/>
    </font>
    <font>
      <sz val="8"/>
      <color rgb="FF000000"/>
      <name val="Calibri"/>
      <family val="2"/>
    </font>
    <font>
      <sz val="8"/>
      <color theme="1"/>
      <name val="Calibri"/>
      <family val="2"/>
    </font>
    <font>
      <i/>
      <sz val="8"/>
      <color theme="1"/>
      <name val="Calibri"/>
      <family val="2"/>
    </font>
    <font>
      <i/>
      <sz val="7"/>
      <color theme="1"/>
      <name val="Times New Roman"/>
      <family val="1"/>
    </font>
    <font>
      <sz val="13"/>
      <color theme="1"/>
      <name val="Calibri"/>
      <family val="2"/>
      <scheme val="minor"/>
    </font>
    <font>
      <b/>
      <sz val="8"/>
      <color rgb="FF000000"/>
      <name val="Calibri"/>
      <family val="2"/>
      <scheme val="minor"/>
    </font>
    <font>
      <sz val="10"/>
      <color rgb="FF545454"/>
      <name val="Arial"/>
      <family val="2"/>
    </font>
    <font>
      <sz val="8"/>
      <color rgb="FF545454"/>
      <name val="Calibri"/>
      <family val="2"/>
    </font>
    <font>
      <b/>
      <vertAlign val="superscript"/>
      <sz val="8"/>
      <color rgb="FF545454"/>
      <name val="Calibri"/>
      <family val="2"/>
    </font>
    <font>
      <b/>
      <vertAlign val="superscript"/>
      <sz val="8"/>
      <color rgb="FF000000"/>
      <name val="Calibri"/>
      <family val="2"/>
    </font>
    <font>
      <vertAlign val="superscript"/>
      <sz val="8"/>
      <color rgb="FF000000"/>
      <name val="Calibri"/>
      <family val="2"/>
    </font>
    <font>
      <i/>
      <sz val="8"/>
      <color rgb="FF000000"/>
      <name val="Calibri"/>
      <family val="2"/>
    </font>
    <font>
      <i/>
      <sz val="7"/>
      <color rgb="FF000000"/>
      <name val="Times New Roman"/>
      <family val="1"/>
    </font>
    <font>
      <sz val="13"/>
      <color theme="1"/>
      <name val="Calibri"/>
      <family val="2"/>
    </font>
    <font>
      <b/>
      <sz val="10"/>
      <color rgb="FF000000"/>
      <name val="Calibri"/>
      <family val="2"/>
      <scheme val="minor"/>
    </font>
    <font>
      <sz val="8"/>
      <color rgb="FF000000"/>
      <name val="Calibri"/>
      <family val="2"/>
      <scheme val="minor"/>
    </font>
    <font>
      <vertAlign val="superscript"/>
      <sz val="8"/>
      <color rgb="FF000000"/>
      <name val="Calibri"/>
      <family val="2"/>
      <scheme val="minor"/>
    </font>
    <font>
      <sz val="10"/>
      <color theme="1"/>
      <name val="Calibri"/>
      <family val="2"/>
      <scheme val="minor"/>
    </font>
    <font>
      <b/>
      <sz val="11"/>
      <color rgb="FF000000"/>
      <name val="Calibri"/>
      <family val="2"/>
      <scheme val="minor"/>
    </font>
    <font>
      <vertAlign val="superscript"/>
      <sz val="8"/>
      <color theme="1"/>
      <name val="Calibri"/>
      <family val="2"/>
      <scheme val="minor"/>
    </font>
    <font>
      <b/>
      <vertAlign val="superscript"/>
      <sz val="8"/>
      <color theme="1"/>
      <name val="Calibri"/>
      <family val="2"/>
      <scheme val="minor"/>
    </font>
    <font>
      <b/>
      <vertAlign val="superscript"/>
      <sz val="8"/>
      <color rgb="FF000000"/>
      <name val="Calibri"/>
      <family val="2"/>
      <scheme val="minor"/>
    </font>
    <font>
      <i/>
      <sz val="8"/>
      <color rgb="FF000000"/>
      <name val="Calibri"/>
      <family val="2"/>
      <scheme val="minor"/>
    </font>
    <font>
      <b/>
      <sz val="8"/>
      <color theme="1"/>
      <name val="Calibri"/>
      <family val="2"/>
      <scheme val="minor"/>
    </font>
    <font>
      <vertAlign val="superscript"/>
      <sz val="8"/>
      <color theme="1"/>
      <name val="Calibri"/>
      <family val="2"/>
    </font>
  </fonts>
  <fills count="3">
    <fill>
      <patternFill patternType="none"/>
    </fill>
    <fill>
      <patternFill patternType="gray125"/>
    </fill>
    <fill>
      <patternFill patternType="solid">
        <fgColor theme="2" tint="-9.9948118533890809E-2"/>
        <bgColor indexed="64"/>
      </patternFill>
    </fill>
  </fills>
  <borders count="23">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0" fontId="6" fillId="0" borderId="0">
      <alignment vertical="top"/>
    </xf>
    <xf numFmtId="0" fontId="7" fillId="0" borderId="0">
      <alignment vertical="top"/>
    </xf>
    <xf numFmtId="0" fontId="11" fillId="0" borderId="0" applyNumberFormat="0" applyFill="0" applyBorder="0" applyAlignment="0" applyProtection="0"/>
  </cellStyleXfs>
  <cellXfs count="248">
    <xf numFmtId="0" fontId="0" fillId="0" borderId="0" xfId="0"/>
    <xf numFmtId="0" fontId="3" fillId="0" borderId="4" xfId="0" applyFont="1" applyBorder="1" applyAlignment="1">
      <alignment vertical="top" wrapText="1"/>
    </xf>
    <xf numFmtId="0" fontId="0" fillId="0" borderId="0" xfId="0" applyAlignment="1">
      <alignment vertical="top"/>
    </xf>
    <xf numFmtId="0" fontId="3" fillId="0" borderId="0" xfId="0" applyFont="1"/>
    <xf numFmtId="0" fontId="3" fillId="0" borderId="0" xfId="0" applyFont="1" applyAlignment="1">
      <alignment vertical="top"/>
    </xf>
    <xf numFmtId="0" fontId="1" fillId="0" borderId="8" xfId="0" applyFont="1" applyBorder="1" applyAlignment="1">
      <alignment vertical="top" wrapText="1"/>
    </xf>
    <xf numFmtId="0" fontId="4" fillId="0" borderId="0" xfId="0" applyFont="1" applyAlignment="1">
      <alignment vertical="top"/>
    </xf>
    <xf numFmtId="164" fontId="9" fillId="0" borderId="16" xfId="2" applyNumberFormat="1" applyFont="1" applyFill="1" applyBorder="1" applyAlignment="1" applyProtection="1">
      <alignment horizontal="left" vertical="top" wrapText="1"/>
    </xf>
    <xf numFmtId="164" fontId="9" fillId="0" borderId="17" xfId="2" applyNumberFormat="1" applyFont="1" applyFill="1" applyBorder="1" applyAlignment="1" applyProtection="1">
      <alignment horizontal="left" vertical="top" wrapText="1"/>
    </xf>
    <xf numFmtId="0" fontId="10" fillId="2" borderId="5" xfId="0" applyFont="1" applyFill="1" applyBorder="1" applyProtection="1"/>
    <xf numFmtId="0" fontId="8" fillId="2" borderId="1" xfId="0" applyFont="1" applyFill="1" applyBorder="1" applyProtection="1"/>
    <xf numFmtId="0" fontId="0" fillId="0" borderId="0" xfId="0" applyProtection="1"/>
    <xf numFmtId="0" fontId="10" fillId="2" borderId="1" xfId="0" applyFont="1" applyFill="1" applyBorder="1" applyProtection="1"/>
    <xf numFmtId="0" fontId="10" fillId="2" borderId="6" xfId="0" applyFont="1" applyFill="1" applyBorder="1" applyProtection="1"/>
    <xf numFmtId="0" fontId="12" fillId="0" borderId="16" xfId="3" applyFont="1" applyFill="1" applyBorder="1" applyAlignment="1" applyProtection="1">
      <alignment horizontal="left" vertical="top" wrapText="1"/>
    </xf>
    <xf numFmtId="0" fontId="12" fillId="0" borderId="17" xfId="3" applyFont="1" applyFill="1" applyBorder="1" applyAlignment="1" applyProtection="1">
      <alignment horizontal="left" vertical="top" wrapText="1"/>
    </xf>
    <xf numFmtId="0" fontId="9" fillId="0" borderId="17" xfId="2" applyFont="1" applyBorder="1" applyAlignment="1" applyProtection="1">
      <alignment horizontal="left" vertical="top" wrapText="1"/>
    </xf>
    <xf numFmtId="0" fontId="9" fillId="0" borderId="17" xfId="1" applyFont="1" applyFill="1" applyBorder="1" applyAlignment="1" applyProtection="1">
      <alignment horizontal="left" vertical="top" wrapText="1"/>
    </xf>
    <xf numFmtId="0" fontId="12" fillId="0" borderId="18" xfId="3" applyFont="1" applyFill="1" applyBorder="1" applyAlignment="1" applyProtection="1">
      <alignment horizontal="left" vertical="top" wrapText="1"/>
    </xf>
    <xf numFmtId="0" fontId="9" fillId="0" borderId="18" xfId="1" applyFont="1" applyFill="1" applyBorder="1" applyAlignment="1" applyProtection="1">
      <alignment horizontal="left" vertical="top" wrapText="1"/>
    </xf>
    <xf numFmtId="0" fontId="3" fillId="0" borderId="8" xfId="0" applyFont="1" applyBorder="1" applyAlignment="1">
      <alignment vertical="top" wrapText="1"/>
    </xf>
    <xf numFmtId="0" fontId="3" fillId="0" borderId="3"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3" fillId="0" borderId="2"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0" fillId="0" borderId="0" xfId="0" applyAlignment="1">
      <alignment vertical="top" wrapText="1"/>
    </xf>
    <xf numFmtId="0" fontId="3" fillId="0" borderId="0" xfId="0" applyFont="1" applyAlignment="1">
      <alignment vertical="top" wrapText="1"/>
    </xf>
    <xf numFmtId="0" fontId="3" fillId="0" borderId="2" xfId="0" applyFont="1" applyBorder="1" applyAlignment="1">
      <alignment vertical="top" wrapText="1"/>
    </xf>
    <xf numFmtId="0" fontId="4" fillId="0" borderId="0" xfId="0" applyFont="1" applyBorder="1" applyAlignment="1">
      <alignment vertical="top"/>
    </xf>
    <xf numFmtId="0" fontId="14" fillId="0" borderId="1" xfId="0" applyFont="1" applyBorder="1" applyAlignment="1">
      <alignment vertical="top" wrapText="1"/>
    </xf>
    <xf numFmtId="0" fontId="14" fillId="0" borderId="2" xfId="0" applyFont="1" applyBorder="1" applyAlignment="1">
      <alignment vertical="top" wrapText="1"/>
    </xf>
    <xf numFmtId="0" fontId="14" fillId="0" borderId="3" xfId="0" applyFont="1" applyBorder="1" applyAlignment="1">
      <alignment vertical="top" wrapText="1"/>
    </xf>
    <xf numFmtId="0" fontId="14" fillId="0" borderId="4" xfId="0" applyFont="1" applyBorder="1" applyAlignment="1">
      <alignment vertical="top" wrapText="1"/>
    </xf>
    <xf numFmtId="0" fontId="14" fillId="0" borderId="6" xfId="0" applyFont="1" applyBorder="1" applyAlignment="1">
      <alignment horizontal="right" vertical="top" wrapText="1"/>
    </xf>
    <xf numFmtId="0" fontId="14" fillId="0" borderId="7" xfId="0" applyFont="1" applyBorder="1" applyAlignment="1">
      <alignment horizontal="right" vertical="top" wrapText="1"/>
    </xf>
    <xf numFmtId="0" fontId="17" fillId="0" borderId="0" xfId="0" applyFont="1" applyAlignment="1">
      <alignment horizontal="left" vertical="top"/>
    </xf>
    <xf numFmtId="0" fontId="19" fillId="0" borderId="0" xfId="0" applyFont="1" applyAlignment="1">
      <alignment vertical="top"/>
    </xf>
    <xf numFmtId="0" fontId="15" fillId="0" borderId="12" xfId="0" applyFont="1" applyBorder="1" applyAlignment="1">
      <alignment vertical="top" wrapText="1"/>
    </xf>
    <xf numFmtId="0" fontId="16" fillId="0" borderId="6" xfId="0" applyFont="1" applyBorder="1" applyAlignment="1">
      <alignment vertical="top" wrapText="1"/>
    </xf>
    <xf numFmtId="0" fontId="15" fillId="0" borderId="6" xfId="0" applyFont="1" applyBorder="1" applyAlignment="1">
      <alignment horizontal="right" vertical="top" wrapText="1"/>
    </xf>
    <xf numFmtId="0" fontId="15" fillId="0" borderId="7" xfId="0" applyFont="1" applyBorder="1" applyAlignment="1">
      <alignment horizontal="right" vertical="top" wrapText="1"/>
    </xf>
    <xf numFmtId="0" fontId="2" fillId="0" borderId="0" xfId="0" applyFont="1" applyBorder="1" applyAlignment="1">
      <alignment vertical="top" wrapText="1"/>
    </xf>
    <xf numFmtId="0" fontId="0" fillId="0" borderId="8" xfId="0" applyBorder="1" applyAlignment="1">
      <alignment vertical="top"/>
    </xf>
    <xf numFmtId="0" fontId="28" fillId="0" borderId="0" xfId="0" applyFont="1" applyAlignment="1">
      <alignment vertical="top"/>
    </xf>
    <xf numFmtId="0" fontId="14" fillId="0" borderId="2" xfId="0" applyFont="1" applyBorder="1" applyAlignment="1">
      <alignment horizontal="right" vertical="top" wrapText="1"/>
    </xf>
    <xf numFmtId="0" fontId="14" fillId="0" borderId="5" xfId="0" applyFont="1" applyBorder="1" applyAlignment="1">
      <alignment horizontal="right" vertical="top" wrapText="1"/>
    </xf>
    <xf numFmtId="0" fontId="15" fillId="0" borderId="6" xfId="0" applyFont="1" applyBorder="1" applyAlignment="1">
      <alignment vertical="top" wrapText="1"/>
    </xf>
    <xf numFmtId="0" fontId="22" fillId="0" borderId="7" xfId="0" applyFont="1" applyBorder="1" applyAlignment="1">
      <alignment horizontal="right" vertical="top" wrapText="1"/>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10" xfId="0" applyFont="1" applyBorder="1" applyAlignment="1">
      <alignment horizontal="left" vertical="top" wrapText="1"/>
    </xf>
    <xf numFmtId="0" fontId="14" fillId="0" borderId="11" xfId="0" applyFont="1" applyBorder="1" applyAlignment="1">
      <alignment horizontal="left" vertical="top" wrapText="1"/>
    </xf>
    <xf numFmtId="0" fontId="15" fillId="0" borderId="12" xfId="0" applyFont="1" applyBorder="1" applyAlignment="1">
      <alignment horizontal="left" vertical="top" wrapText="1"/>
    </xf>
    <xf numFmtId="0" fontId="15" fillId="0" borderId="6" xfId="0" applyFont="1" applyBorder="1" applyAlignment="1">
      <alignment horizontal="left" vertical="top" wrapText="1"/>
    </xf>
    <xf numFmtId="0" fontId="0" fillId="0" borderId="0" xfId="0" applyAlignment="1">
      <alignment horizontal="center" vertical="top"/>
    </xf>
    <xf numFmtId="0" fontId="3" fillId="0" borderId="6" xfId="0" applyFont="1" applyBorder="1" applyAlignment="1">
      <alignment vertical="top" wrapText="1"/>
    </xf>
    <xf numFmtId="0" fontId="3" fillId="0" borderId="4" xfId="0" applyFont="1" applyBorder="1" applyAlignment="1">
      <alignment vertical="top" wrapText="1"/>
    </xf>
    <xf numFmtId="0" fontId="20" fillId="0" borderId="0" xfId="0" applyFont="1" applyBorder="1" applyAlignment="1">
      <alignment vertical="top" wrapText="1"/>
    </xf>
    <xf numFmtId="0" fontId="29" fillId="0" borderId="0" xfId="0" applyFont="1" applyBorder="1" applyAlignment="1">
      <alignment vertical="top" wrapText="1"/>
    </xf>
    <xf numFmtId="0" fontId="20" fillId="0" borderId="2" xfId="0" applyFont="1" applyBorder="1" applyAlignment="1">
      <alignment horizontal="left" vertical="top" wrapText="1"/>
    </xf>
    <xf numFmtId="0" fontId="20" fillId="0" borderId="4" xfId="0" applyFont="1" applyBorder="1" applyAlignment="1">
      <alignment horizontal="left" vertical="top" wrapText="1"/>
    </xf>
    <xf numFmtId="0" fontId="20" fillId="0" borderId="6" xfId="0" applyFont="1" applyBorder="1" applyAlignment="1">
      <alignment horizontal="right" vertical="top" wrapText="1"/>
    </xf>
    <xf numFmtId="0" fontId="20" fillId="0" borderId="6" xfId="0" applyFont="1" applyBorder="1" applyAlignment="1">
      <alignment horizontal="left" vertical="top" wrapText="1"/>
    </xf>
    <xf numFmtId="0" fontId="20" fillId="0" borderId="3" xfId="0" applyFont="1" applyBorder="1" applyAlignment="1">
      <alignment horizontal="left" vertical="top" wrapText="1"/>
    </xf>
    <xf numFmtId="0" fontId="20" fillId="0" borderId="12" xfId="0" applyFont="1" applyBorder="1" applyAlignment="1">
      <alignment horizontal="left" vertical="top" wrapText="1"/>
    </xf>
    <xf numFmtId="0" fontId="20" fillId="0" borderId="7" xfId="0" applyFont="1" applyBorder="1" applyAlignment="1">
      <alignment horizontal="right" vertical="top" wrapText="1"/>
    </xf>
    <xf numFmtId="0" fontId="15" fillId="0" borderId="1" xfId="0" applyFont="1" applyBorder="1" applyAlignment="1">
      <alignment vertical="top" wrapText="1"/>
    </xf>
    <xf numFmtId="0" fontId="4" fillId="0" borderId="0" xfId="0" applyFont="1" applyAlignment="1">
      <alignment vertical="top" wrapText="1"/>
    </xf>
    <xf numFmtId="9" fontId="15" fillId="0" borderId="2" xfId="0" applyNumberFormat="1" applyFont="1" applyBorder="1" applyAlignment="1">
      <alignment horizontal="right" vertical="top" wrapText="1"/>
    </xf>
    <xf numFmtId="10" fontId="15" fillId="0" borderId="2" xfId="0" applyNumberFormat="1" applyFont="1" applyBorder="1" applyAlignment="1">
      <alignment horizontal="right" vertical="top" wrapText="1"/>
    </xf>
    <xf numFmtId="0" fontId="15" fillId="0" borderId="5" xfId="0" applyFont="1" applyBorder="1" applyAlignment="1">
      <alignment horizontal="right" vertical="top" wrapText="1"/>
    </xf>
    <xf numFmtId="9" fontId="15" fillId="0" borderId="4" xfId="0" applyNumberFormat="1" applyFont="1" applyBorder="1" applyAlignment="1">
      <alignment horizontal="right" vertical="top" wrapText="1"/>
    </xf>
    <xf numFmtId="0" fontId="15" fillId="0" borderId="4" xfId="0" applyFont="1" applyBorder="1" applyAlignment="1">
      <alignment horizontal="right" vertical="top" wrapText="1"/>
    </xf>
    <xf numFmtId="0" fontId="15" fillId="0" borderId="14" xfId="0" applyFont="1" applyBorder="1" applyAlignment="1">
      <alignment horizontal="right" vertical="top" wrapText="1"/>
    </xf>
    <xf numFmtId="0" fontId="15" fillId="0" borderId="2" xfId="0" applyFont="1" applyBorder="1" applyAlignment="1">
      <alignment vertical="top" wrapText="1"/>
    </xf>
    <xf numFmtId="0" fontId="15" fillId="0" borderId="3" xfId="0" applyFont="1" applyBorder="1" applyAlignment="1">
      <alignment vertical="top" wrapText="1"/>
    </xf>
    <xf numFmtId="0" fontId="15" fillId="0" borderId="4" xfId="0" applyFont="1" applyBorder="1" applyAlignment="1">
      <alignment vertical="top" wrapText="1"/>
    </xf>
    <xf numFmtId="0" fontId="19" fillId="0" borderId="0" xfId="0" applyFont="1" applyAlignment="1">
      <alignment vertical="top" wrapText="1"/>
    </xf>
    <xf numFmtId="0" fontId="29" fillId="0" borderId="0" xfId="0" applyFont="1" applyBorder="1" applyAlignment="1">
      <alignment vertical="top" wrapText="1"/>
    </xf>
    <xf numFmtId="0" fontId="30" fillId="0" borderId="12" xfId="0" applyFont="1" applyBorder="1" applyAlignment="1">
      <alignment vertical="top" wrapText="1"/>
    </xf>
    <xf numFmtId="0" fontId="30" fillId="0" borderId="6" xfId="0" applyFont="1" applyBorder="1" applyAlignment="1">
      <alignment vertical="top" wrapText="1"/>
    </xf>
    <xf numFmtId="0" fontId="30" fillId="0" borderId="6" xfId="0" applyFont="1" applyBorder="1" applyAlignment="1">
      <alignment horizontal="right" vertical="top" wrapText="1"/>
    </xf>
    <xf numFmtId="0" fontId="30" fillId="0" borderId="7" xfId="0" applyFont="1" applyBorder="1" applyAlignment="1">
      <alignment horizontal="right" vertical="top" wrapText="1"/>
    </xf>
    <xf numFmtId="0" fontId="4" fillId="0" borderId="0" xfId="0" applyFont="1" applyBorder="1" applyAlignment="1">
      <alignment vertical="top" wrapText="1"/>
    </xf>
    <xf numFmtId="9" fontId="30" fillId="0" borderId="6" xfId="0" applyNumberFormat="1" applyFont="1" applyBorder="1" applyAlignment="1">
      <alignment horizontal="right" vertical="top" wrapText="1"/>
    </xf>
    <xf numFmtId="3" fontId="30" fillId="0" borderId="6" xfId="0" applyNumberFormat="1" applyFont="1" applyBorder="1" applyAlignment="1">
      <alignment horizontal="right" vertical="top" wrapText="1"/>
    </xf>
    <xf numFmtId="0" fontId="28" fillId="0" borderId="0" xfId="0" applyFont="1" applyAlignment="1">
      <alignment vertical="top" wrapText="1"/>
    </xf>
    <xf numFmtId="0" fontId="3" fillId="0" borderId="0" xfId="0" applyFont="1" applyBorder="1" applyAlignment="1">
      <alignment vertical="top"/>
    </xf>
    <xf numFmtId="0" fontId="20" fillId="0" borderId="1" xfId="0" applyFont="1" applyBorder="1" applyAlignment="1">
      <alignment vertical="top" wrapText="1"/>
    </xf>
    <xf numFmtId="0" fontId="20" fillId="0" borderId="2" xfId="0" applyFont="1" applyBorder="1" applyAlignment="1">
      <alignment vertical="top" wrapText="1"/>
    </xf>
    <xf numFmtId="0" fontId="20" fillId="0" borderId="3" xfId="0" applyFont="1" applyBorder="1" applyAlignment="1">
      <alignment vertical="top" wrapText="1"/>
    </xf>
    <xf numFmtId="0" fontId="20" fillId="0" borderId="4" xfId="0" applyFont="1" applyBorder="1" applyAlignment="1">
      <alignment vertical="top" wrapText="1"/>
    </xf>
    <xf numFmtId="0" fontId="20" fillId="0" borderId="1" xfId="0" applyFont="1" applyBorder="1" applyAlignment="1">
      <alignment horizontal="left" vertical="top" wrapText="1"/>
    </xf>
    <xf numFmtId="0" fontId="20" fillId="0" borderId="7" xfId="0" applyFont="1" applyBorder="1" applyAlignment="1">
      <alignment horizontal="center" vertical="top" wrapText="1"/>
    </xf>
    <xf numFmtId="0" fontId="32" fillId="0" borderId="0" xfId="0" applyFont="1" applyAlignment="1">
      <alignment vertical="top" wrapText="1"/>
    </xf>
    <xf numFmtId="0" fontId="32" fillId="0" borderId="0" xfId="0" applyFont="1" applyBorder="1" applyAlignment="1">
      <alignment vertical="top" wrapText="1"/>
    </xf>
    <xf numFmtId="0" fontId="30" fillId="0" borderId="10" xfId="0" applyFont="1" applyBorder="1" applyAlignment="1">
      <alignment vertical="top" wrapText="1"/>
    </xf>
    <xf numFmtId="0" fontId="30" fillId="0" borderId="11" xfId="0" applyFont="1" applyBorder="1" applyAlignment="1">
      <alignment vertical="top" wrapText="1"/>
    </xf>
    <xf numFmtId="0" fontId="30" fillId="0" borderId="11" xfId="0" applyFont="1" applyBorder="1" applyAlignment="1">
      <alignment horizontal="right" vertical="top" wrapText="1"/>
    </xf>
    <xf numFmtId="0" fontId="30" fillId="0" borderId="13" xfId="0" applyFont="1" applyBorder="1" applyAlignment="1">
      <alignment horizontal="right" vertical="top" wrapText="1"/>
    </xf>
    <xf numFmtId="0" fontId="30" fillId="0" borderId="1" xfId="0" applyFont="1" applyBorder="1" applyAlignment="1">
      <alignment vertical="top" wrapText="1"/>
    </xf>
    <xf numFmtId="0" fontId="30" fillId="0" borderId="2" xfId="0" applyFont="1" applyBorder="1" applyAlignment="1">
      <alignment vertical="top" wrapText="1"/>
    </xf>
    <xf numFmtId="0" fontId="30" fillId="0" borderId="2" xfId="0" applyFont="1" applyBorder="1" applyAlignment="1">
      <alignment horizontal="right" vertical="top" wrapText="1"/>
    </xf>
    <xf numFmtId="0" fontId="30" fillId="0" borderId="5" xfId="0" applyFont="1" applyBorder="1" applyAlignment="1">
      <alignment horizontal="right" vertical="top" wrapText="1"/>
    </xf>
    <xf numFmtId="0" fontId="30" fillId="0" borderId="3" xfId="0" applyFont="1" applyBorder="1" applyAlignment="1">
      <alignment vertical="top" wrapText="1"/>
    </xf>
    <xf numFmtId="0" fontId="30" fillId="0" borderId="4" xfId="0" applyFont="1" applyBorder="1" applyAlignment="1">
      <alignment vertical="top" wrapText="1"/>
    </xf>
    <xf numFmtId="0" fontId="30" fillId="0" borderId="4" xfId="0" applyFont="1" applyBorder="1" applyAlignment="1">
      <alignment horizontal="right" vertical="top" wrapText="1"/>
    </xf>
    <xf numFmtId="0" fontId="30" fillId="0" borderId="14" xfId="0" applyFont="1" applyBorder="1" applyAlignment="1">
      <alignment horizontal="right" vertical="top" wrapText="1"/>
    </xf>
    <xf numFmtId="0" fontId="30" fillId="0" borderId="6" xfId="0" applyFont="1" applyBorder="1" applyAlignment="1">
      <alignment horizontal="justify" vertical="top" wrapText="1"/>
    </xf>
    <xf numFmtId="0" fontId="30" fillId="0" borderId="2" xfId="0" applyFont="1" applyBorder="1" applyAlignment="1">
      <alignment horizontal="justify" vertical="top" wrapText="1"/>
    </xf>
    <xf numFmtId="9" fontId="30" fillId="0" borderId="2" xfId="0" applyNumberFormat="1" applyFont="1" applyBorder="1" applyAlignment="1">
      <alignment horizontal="right" vertical="top" wrapText="1"/>
    </xf>
    <xf numFmtId="10" fontId="30" fillId="0" borderId="2" xfId="0" applyNumberFormat="1" applyFont="1" applyBorder="1" applyAlignment="1">
      <alignment horizontal="right" vertical="top" wrapText="1"/>
    </xf>
    <xf numFmtId="9" fontId="30" fillId="0" borderId="4" xfId="0" applyNumberFormat="1" applyFont="1" applyBorder="1" applyAlignment="1">
      <alignment horizontal="right" vertical="top" wrapText="1"/>
    </xf>
    <xf numFmtId="0" fontId="30" fillId="0" borderId="4" xfId="0" applyFont="1" applyBorder="1" applyAlignment="1">
      <alignment horizontal="justify" vertical="top" wrapText="1"/>
    </xf>
    <xf numFmtId="0" fontId="30" fillId="0" borderId="11" xfId="0" applyFont="1" applyBorder="1" applyAlignment="1">
      <alignment horizontal="justify" vertical="top" wrapText="1"/>
    </xf>
    <xf numFmtId="9" fontId="30" fillId="0" borderId="11" xfId="0" applyNumberFormat="1" applyFont="1" applyBorder="1" applyAlignment="1">
      <alignment horizontal="right" vertical="top" wrapText="1"/>
    </xf>
    <xf numFmtId="0" fontId="3" fillId="0" borderId="4" xfId="0" applyFont="1" applyBorder="1" applyAlignment="1">
      <alignment horizontal="justify" vertical="top" wrapText="1"/>
    </xf>
    <xf numFmtId="0" fontId="20" fillId="0" borderId="10" xfId="0" applyFont="1" applyBorder="1" applyAlignment="1">
      <alignment horizontal="left" vertical="top" wrapText="1"/>
    </xf>
    <xf numFmtId="0" fontId="20" fillId="0" borderId="11" xfId="0" applyFont="1" applyBorder="1" applyAlignment="1">
      <alignment horizontal="left" vertical="top" wrapText="1"/>
    </xf>
    <xf numFmtId="0" fontId="20" fillId="0" borderId="2" xfId="0" applyFont="1" applyBorder="1" applyAlignment="1">
      <alignment horizontal="right" vertical="top" wrapText="1"/>
    </xf>
    <xf numFmtId="0" fontId="20" fillId="0" borderId="5" xfId="0" applyFont="1" applyBorder="1" applyAlignment="1">
      <alignment horizontal="right" vertical="top" wrapText="1"/>
    </xf>
    <xf numFmtId="0" fontId="20" fillId="0" borderId="8" xfId="0" applyFont="1" applyBorder="1" applyAlignment="1">
      <alignment vertical="top" wrapText="1"/>
    </xf>
    <xf numFmtId="0" fontId="3" fillId="0" borderId="1" xfId="0" applyFont="1" applyBorder="1" applyAlignment="1">
      <alignment vertical="top" wrapText="1"/>
    </xf>
    <xf numFmtId="10" fontId="30" fillId="0" borderId="5" xfId="0" applyNumberFormat="1" applyFont="1" applyBorder="1" applyAlignment="1">
      <alignment horizontal="right" vertical="top" wrapText="1"/>
    </xf>
    <xf numFmtId="0" fontId="3" fillId="0" borderId="12" xfId="0" applyFont="1" applyBorder="1" applyAlignment="1">
      <alignment vertical="top" wrapText="1"/>
    </xf>
    <xf numFmtId="10" fontId="30" fillId="0" borderId="11" xfId="0" applyNumberFormat="1" applyFont="1" applyBorder="1" applyAlignment="1">
      <alignment horizontal="right" vertical="top" wrapText="1"/>
    </xf>
    <xf numFmtId="10" fontId="30" fillId="0" borderId="13" xfId="0" applyNumberFormat="1" applyFont="1" applyBorder="1" applyAlignment="1">
      <alignment horizontal="right" vertical="top" wrapText="1"/>
    </xf>
    <xf numFmtId="0" fontId="3" fillId="0" borderId="6" xfId="0" applyFont="1" applyBorder="1" applyAlignment="1">
      <alignment horizontal="right" vertical="top" wrapText="1"/>
    </xf>
    <xf numFmtId="0" fontId="3" fillId="0" borderId="2" xfId="0" applyFont="1" applyBorder="1" applyAlignment="1">
      <alignment horizontal="right" vertical="top" wrapText="1"/>
    </xf>
    <xf numFmtId="3" fontId="30" fillId="0" borderId="2" xfId="0" applyNumberFormat="1" applyFont="1" applyBorder="1" applyAlignment="1">
      <alignment horizontal="right" vertical="top" wrapText="1"/>
    </xf>
    <xf numFmtId="0" fontId="3" fillId="0" borderId="9" xfId="0" applyFont="1" applyBorder="1" applyAlignment="1">
      <alignment horizontal="center" vertical="top" wrapText="1"/>
    </xf>
    <xf numFmtId="0" fontId="30" fillId="0" borderId="2" xfId="0" applyFont="1" applyBorder="1" applyAlignment="1">
      <alignment vertical="top" wrapText="1"/>
    </xf>
    <xf numFmtId="3" fontId="15" fillId="0" borderId="6" xfId="0" applyNumberFormat="1" applyFont="1" applyBorder="1" applyAlignment="1">
      <alignment horizontal="right" vertical="top" wrapText="1"/>
    </xf>
    <xf numFmtId="3" fontId="3" fillId="0" borderId="6" xfId="0" applyNumberFormat="1" applyFont="1" applyBorder="1" applyAlignment="1">
      <alignment horizontal="right" vertical="top" wrapText="1"/>
    </xf>
    <xf numFmtId="3" fontId="3" fillId="0" borderId="7" xfId="0" applyNumberFormat="1" applyFont="1" applyBorder="1" applyAlignment="1">
      <alignment horizontal="right" vertical="top" wrapText="1"/>
    </xf>
    <xf numFmtId="9" fontId="3" fillId="0" borderId="2" xfId="0" applyNumberFormat="1" applyFont="1" applyBorder="1" applyAlignment="1">
      <alignment horizontal="right" vertical="top" wrapText="1"/>
    </xf>
    <xf numFmtId="9" fontId="3" fillId="0" borderId="4" xfId="0" applyNumberFormat="1" applyFont="1" applyBorder="1" applyAlignment="1">
      <alignment horizontal="right" vertical="top" wrapText="1"/>
    </xf>
    <xf numFmtId="0" fontId="3" fillId="0" borderId="4" xfId="0" applyFont="1" applyBorder="1" applyAlignment="1">
      <alignment horizontal="right" vertical="top" wrapText="1"/>
    </xf>
    <xf numFmtId="9" fontId="3" fillId="0" borderId="6" xfId="0" applyNumberFormat="1" applyFont="1" applyBorder="1" applyAlignment="1">
      <alignment horizontal="right" vertical="top" wrapText="1"/>
    </xf>
    <xf numFmtId="10" fontId="15" fillId="0" borderId="4" xfId="0" applyNumberFormat="1" applyFont="1" applyBorder="1" applyAlignment="1">
      <alignment horizontal="right" vertical="top" wrapText="1"/>
    </xf>
    <xf numFmtId="0" fontId="0" fillId="0" borderId="14" xfId="0" applyBorder="1" applyAlignment="1">
      <alignment vertical="top" wrapText="1"/>
    </xf>
    <xf numFmtId="0" fontId="3" fillId="0" borderId="0" xfId="0" applyFont="1" applyAlignment="1">
      <alignment horizontal="justify" vertical="top" wrapText="1"/>
    </xf>
    <xf numFmtId="0" fontId="30" fillId="0" borderId="1" xfId="0" applyFont="1" applyBorder="1" applyAlignment="1">
      <alignment horizontal="left" vertical="top" wrapText="1"/>
    </xf>
    <xf numFmtId="0" fontId="30" fillId="0" borderId="2" xfId="0" applyFont="1" applyBorder="1" applyAlignment="1">
      <alignment horizontal="left" vertical="top" wrapText="1"/>
    </xf>
    <xf numFmtId="0" fontId="30" fillId="0" borderId="3" xfId="0" applyFont="1" applyBorder="1" applyAlignment="1">
      <alignment horizontal="left" vertical="top" wrapText="1"/>
    </xf>
    <xf numFmtId="0" fontId="30" fillId="0" borderId="4" xfId="0" applyFont="1" applyBorder="1" applyAlignment="1">
      <alignment horizontal="left" vertical="top" wrapText="1"/>
    </xf>
    <xf numFmtId="0" fontId="30" fillId="0" borderId="12" xfId="0" applyFont="1" applyBorder="1" applyAlignment="1">
      <alignment horizontal="left" vertical="top" wrapText="1"/>
    </xf>
    <xf numFmtId="0" fontId="30" fillId="0" borderId="6" xfId="0" applyFont="1" applyBorder="1" applyAlignment="1">
      <alignment horizontal="left" vertical="top" wrapText="1"/>
    </xf>
    <xf numFmtId="9" fontId="3" fillId="0" borderId="11" xfId="0" applyNumberFormat="1" applyFont="1" applyBorder="1" applyAlignment="1">
      <alignment horizontal="right" vertical="top" wrapText="1"/>
    </xf>
    <xf numFmtId="0" fontId="3" fillId="0" borderId="7" xfId="0" applyFont="1" applyBorder="1" applyAlignment="1">
      <alignment horizontal="right" vertical="top" wrapText="1"/>
    </xf>
    <xf numFmtId="0" fontId="3" fillId="0" borderId="11" xfId="0" applyFont="1" applyBorder="1" applyAlignment="1">
      <alignment horizontal="right" vertical="top" wrapText="1"/>
    </xf>
    <xf numFmtId="3" fontId="3" fillId="0" borderId="2" xfId="0" applyNumberFormat="1" applyFont="1" applyBorder="1" applyAlignment="1">
      <alignment horizontal="right" vertical="top" wrapText="1"/>
    </xf>
    <xf numFmtId="0" fontId="38" fillId="0" borderId="0" xfId="0" applyFont="1" applyAlignment="1">
      <alignment vertical="top" wrapText="1"/>
    </xf>
    <xf numFmtId="41" fontId="30" fillId="0" borderId="6" xfId="0" applyNumberFormat="1" applyFont="1" applyBorder="1" applyAlignment="1">
      <alignment horizontal="right" vertical="top" wrapText="1"/>
    </xf>
    <xf numFmtId="0" fontId="30" fillId="0" borderId="6" xfId="0" applyNumberFormat="1" applyFont="1" applyBorder="1" applyAlignment="1">
      <alignment horizontal="right" vertical="top" wrapText="1"/>
    </xf>
    <xf numFmtId="0" fontId="3" fillId="0" borderId="2" xfId="0" applyNumberFormat="1" applyFont="1" applyBorder="1" applyAlignment="1">
      <alignment horizontal="right" vertical="top" wrapText="1"/>
    </xf>
    <xf numFmtId="0" fontId="16" fillId="0" borderId="6" xfId="0" applyFont="1" applyBorder="1" applyAlignment="1">
      <alignment vertical="top" wrapText="1"/>
    </xf>
    <xf numFmtId="0" fontId="0" fillId="0" borderId="6" xfId="0" applyBorder="1" applyAlignment="1">
      <alignment vertical="top" wrapText="1"/>
    </xf>
    <xf numFmtId="0" fontId="14" fillId="0" borderId="2" xfId="0" applyFont="1" applyBorder="1" applyAlignment="1">
      <alignment horizontal="center" vertical="top" wrapText="1"/>
    </xf>
    <xf numFmtId="0" fontId="0" fillId="0" borderId="2" xfId="0" applyBorder="1" applyAlignment="1">
      <alignment horizontal="center" vertical="top" wrapText="1"/>
    </xf>
    <xf numFmtId="0" fontId="0" fillId="0" borderId="5" xfId="0" applyBorder="1" applyAlignment="1">
      <alignment horizontal="center" vertical="top" wrapText="1"/>
    </xf>
    <xf numFmtId="0" fontId="29" fillId="0" borderId="0" xfId="0" applyFont="1" applyBorder="1" applyAlignment="1">
      <alignment vertical="center" wrapText="1"/>
    </xf>
    <xf numFmtId="0" fontId="32" fillId="0" borderId="0" xfId="0" applyFont="1" applyAlignment="1"/>
    <xf numFmtId="0" fontId="20" fillId="0" borderId="0" xfId="0" applyFont="1" applyBorder="1" applyAlignment="1">
      <alignment vertical="center" wrapText="1"/>
    </xf>
    <xf numFmtId="0" fontId="3" fillId="0" borderId="0" xfId="0" applyFont="1" applyAlignment="1"/>
    <xf numFmtId="0" fontId="20" fillId="0" borderId="2" xfId="0" applyFont="1" applyBorder="1" applyAlignment="1">
      <alignment horizontal="center" vertical="top" wrapText="1"/>
    </xf>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0" fontId="26" fillId="0" borderId="0" xfId="0" applyFont="1" applyBorder="1" applyAlignment="1">
      <alignment horizontal="justify" vertical="top" wrapText="1"/>
    </xf>
    <xf numFmtId="0" fontId="3" fillId="0" borderId="0" xfId="0" applyFont="1" applyBorder="1" applyAlignment="1">
      <alignment vertical="top" wrapText="1"/>
    </xf>
    <xf numFmtId="0" fontId="0" fillId="0" borderId="0" xfId="0" applyBorder="1" applyAlignment="1">
      <alignment vertical="top" wrapText="1"/>
    </xf>
    <xf numFmtId="0" fontId="26" fillId="0" borderId="0" xfId="0" applyFont="1" applyAlignment="1">
      <alignment horizontal="justify" vertical="top" wrapText="1"/>
    </xf>
    <xf numFmtId="0" fontId="0" fillId="0" borderId="0" xfId="0" applyAlignment="1">
      <alignment vertical="top" wrapText="1"/>
    </xf>
    <xf numFmtId="0" fontId="15" fillId="0" borderId="2" xfId="0" applyFont="1" applyBorder="1" applyAlignment="1">
      <alignment horizontal="left" vertical="center" wrapText="1"/>
    </xf>
    <xf numFmtId="0" fontId="0" fillId="0" borderId="11" xfId="0" applyBorder="1" applyAlignment="1">
      <alignment horizontal="left" vertical="center" wrapText="1"/>
    </xf>
    <xf numFmtId="0" fontId="0" fillId="0" borderId="4" xfId="0" applyBorder="1" applyAlignment="1">
      <alignment horizontal="left" vertical="center" wrapText="1"/>
    </xf>
    <xf numFmtId="0" fontId="5" fillId="0" borderId="0" xfId="0" applyFont="1" applyBorder="1" applyAlignment="1">
      <alignment horizontal="justify" vertical="top" wrapText="1"/>
    </xf>
    <xf numFmtId="0" fontId="20" fillId="0" borderId="6"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0" fillId="0" borderId="6" xfId="0" applyFont="1" applyBorder="1" applyAlignment="1">
      <alignment vertical="center" wrapText="1"/>
    </xf>
    <xf numFmtId="0" fontId="3" fillId="0" borderId="6" xfId="0" applyFont="1" applyBorder="1" applyAlignment="1">
      <alignment vertical="center" wrapText="1"/>
    </xf>
    <xf numFmtId="0" fontId="29" fillId="0" borderId="0" xfId="0" applyFont="1" applyBorder="1" applyAlignment="1">
      <alignment vertical="top" wrapText="1"/>
    </xf>
    <xf numFmtId="0" fontId="32" fillId="0" borderId="0" xfId="0" applyFont="1" applyAlignment="1">
      <alignment vertical="top" wrapText="1"/>
    </xf>
    <xf numFmtId="0" fontId="5" fillId="0" borderId="15" xfId="0" applyFont="1" applyBorder="1" applyAlignment="1">
      <alignment horizontal="left" vertical="top" wrapText="1"/>
    </xf>
    <xf numFmtId="0" fontId="3" fillId="0" borderId="15" xfId="0" applyFont="1" applyBorder="1" applyAlignment="1">
      <alignment vertical="top" wrapText="1"/>
    </xf>
    <xf numFmtId="0" fontId="30" fillId="0" borderId="6" xfId="0" applyFont="1" applyBorder="1" applyAlignment="1">
      <alignment horizontal="left" vertical="center" wrapText="1"/>
    </xf>
    <xf numFmtId="0" fontId="3" fillId="0" borderId="6" xfId="0" applyFont="1" applyBorder="1" applyAlignment="1">
      <alignment horizontal="left" vertical="center" wrapText="1"/>
    </xf>
    <xf numFmtId="0" fontId="30" fillId="0" borderId="11" xfId="0" applyFont="1" applyBorder="1" applyAlignment="1">
      <alignment vertical="center" wrapText="1"/>
    </xf>
    <xf numFmtId="0" fontId="3" fillId="0" borderId="11" xfId="0" applyFont="1" applyBorder="1" applyAlignment="1">
      <alignment vertical="center" wrapText="1"/>
    </xf>
    <xf numFmtId="0" fontId="3" fillId="0" borderId="4" xfId="0" applyFont="1" applyBorder="1" applyAlignment="1">
      <alignment vertical="center" wrapText="1"/>
    </xf>
    <xf numFmtId="0" fontId="20" fillId="0" borderId="7" xfId="0" applyFont="1" applyBorder="1" applyAlignment="1">
      <alignment horizontal="center" vertical="top" wrapText="1"/>
    </xf>
    <xf numFmtId="0" fontId="0" fillId="0" borderId="9" xfId="0" applyBorder="1" applyAlignment="1">
      <alignment horizontal="center" vertical="top" wrapText="1"/>
    </xf>
    <xf numFmtId="0" fontId="3" fillId="0" borderId="2" xfId="0" applyFont="1" applyBorder="1" applyAlignment="1">
      <alignment vertical="center" wrapText="1"/>
    </xf>
    <xf numFmtId="0" fontId="0" fillId="0" borderId="11" xfId="0" applyBorder="1" applyAlignment="1">
      <alignment vertical="center" wrapText="1"/>
    </xf>
    <xf numFmtId="0" fontId="0" fillId="0" borderId="4" xfId="0" applyBorder="1" applyAlignment="1">
      <alignment vertical="center" wrapText="1"/>
    </xf>
    <xf numFmtId="0" fontId="0" fillId="0" borderId="15" xfId="0" applyBorder="1" applyAlignment="1">
      <alignment vertical="top" wrapText="1"/>
    </xf>
    <xf numFmtId="0" fontId="17" fillId="0" borderId="15" xfId="0" applyFont="1" applyBorder="1" applyAlignment="1">
      <alignment horizontal="justify" vertical="top" wrapText="1"/>
    </xf>
    <xf numFmtId="0" fontId="2" fillId="0" borderId="0" xfId="0" applyFont="1" applyBorder="1" applyAlignment="1">
      <alignment vertical="top" wrapText="1"/>
    </xf>
    <xf numFmtId="0" fontId="15" fillId="0" borderId="2" xfId="0" applyFont="1" applyBorder="1" applyAlignment="1">
      <alignment vertical="center" wrapText="1"/>
    </xf>
    <xf numFmtId="0" fontId="15" fillId="0" borderId="2" xfId="0" applyFont="1" applyBorder="1" applyAlignment="1">
      <alignment vertical="top" wrapText="1"/>
    </xf>
    <xf numFmtId="0" fontId="0" fillId="0" borderId="4" xfId="0" applyBorder="1" applyAlignment="1">
      <alignment vertical="top" wrapText="1"/>
    </xf>
    <xf numFmtId="0" fontId="30" fillId="0" borderId="2" xfId="0" applyFont="1" applyBorder="1" applyAlignment="1">
      <alignment vertical="center" wrapText="1"/>
    </xf>
    <xf numFmtId="0" fontId="3" fillId="0" borderId="9" xfId="0" applyFont="1" applyBorder="1" applyAlignment="1">
      <alignment horizontal="center" vertical="top" wrapText="1"/>
    </xf>
    <xf numFmtId="0" fontId="30" fillId="0" borderId="2" xfId="0" applyFont="1" applyBorder="1" applyAlignment="1">
      <alignment vertical="top" wrapText="1"/>
    </xf>
    <xf numFmtId="0" fontId="0" fillId="0" borderId="11" xfId="0" applyBorder="1" applyAlignment="1">
      <alignment vertical="top" wrapText="1"/>
    </xf>
    <xf numFmtId="0" fontId="3" fillId="0" borderId="11" xfId="0" applyFont="1" applyBorder="1" applyAlignment="1">
      <alignment vertical="top" wrapText="1"/>
    </xf>
    <xf numFmtId="0" fontId="3" fillId="0" borderId="4" xfId="0" applyFont="1" applyBorder="1" applyAlignment="1">
      <alignment vertical="top" wrapText="1"/>
    </xf>
    <xf numFmtId="0" fontId="30"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vertical="top" wrapText="1"/>
    </xf>
    <xf numFmtId="0" fontId="5" fillId="0" borderId="0"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vertical="top" wrapText="1"/>
    </xf>
    <xf numFmtId="0" fontId="0" fillId="0" borderId="0" xfId="0" applyBorder="1" applyAlignment="1">
      <alignment horizontal="justify" vertical="top" wrapText="1"/>
    </xf>
    <xf numFmtId="0" fontId="0" fillId="0" borderId="0" xfId="0" applyAlignment="1">
      <alignment horizontal="justify" vertical="top" wrapText="1"/>
    </xf>
    <xf numFmtId="0" fontId="33" fillId="0" borderId="0" xfId="0" applyFont="1" applyBorder="1" applyAlignment="1">
      <alignment vertical="top" wrapText="1"/>
    </xf>
    <xf numFmtId="0" fontId="0" fillId="0" borderId="0" xfId="0" applyFont="1" applyAlignment="1">
      <alignment vertical="top" wrapText="1"/>
    </xf>
    <xf numFmtId="0" fontId="5" fillId="0" borderId="15" xfId="0" applyFont="1" applyBorder="1" applyAlignment="1">
      <alignment horizontal="justify" vertical="top" wrapText="1"/>
    </xf>
    <xf numFmtId="0" fontId="37" fillId="0" borderId="15" xfId="0" applyFont="1" applyBorder="1" applyAlignment="1">
      <alignment horizontal="left" vertical="top" wrapText="1"/>
    </xf>
    <xf numFmtId="0" fontId="3" fillId="0" borderId="15" xfId="0" applyFont="1" applyBorder="1" applyAlignment="1">
      <alignment horizontal="left" vertical="top" wrapText="1"/>
    </xf>
    <xf numFmtId="0" fontId="37" fillId="0" borderId="15" xfId="0" applyFont="1" applyBorder="1" applyAlignment="1">
      <alignment vertical="top" wrapText="1"/>
    </xf>
    <xf numFmtId="0" fontId="37" fillId="0" borderId="0" xfId="0" applyFont="1" applyAlignment="1">
      <alignment horizontal="lef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3" fontId="3" fillId="0" borderId="21" xfId="0" applyNumberFormat="1" applyFont="1" applyBorder="1" applyAlignment="1">
      <alignment horizontal="right" vertical="top" wrapText="1"/>
    </xf>
    <xf numFmtId="0" fontId="30" fillId="0" borderId="22" xfId="0" applyFont="1" applyBorder="1" applyAlignment="1">
      <alignment horizontal="right" vertical="top" wrapText="1"/>
    </xf>
    <xf numFmtId="0" fontId="5" fillId="0" borderId="19" xfId="0" applyFont="1" applyBorder="1" applyAlignment="1">
      <alignment horizontal="justify" vertical="top" wrapText="1"/>
    </xf>
    <xf numFmtId="0" fontId="3" fillId="0" borderId="21" xfId="0" applyFont="1" applyBorder="1" applyAlignment="1">
      <alignment vertical="center" wrapText="1"/>
    </xf>
    <xf numFmtId="0" fontId="3" fillId="0" borderId="19" xfId="0" applyFont="1" applyBorder="1" applyAlignment="1">
      <alignment vertical="top" wrapText="1"/>
    </xf>
    <xf numFmtId="0" fontId="5" fillId="0" borderId="0" xfId="0" applyFont="1" applyAlignment="1">
      <alignment horizontal="justify" vertical="top" wrapText="1"/>
    </xf>
    <xf numFmtId="0" fontId="37" fillId="0" borderId="0" xfId="0" applyFont="1" applyAlignment="1">
      <alignment horizontal="justify" vertical="top" wrapText="1"/>
    </xf>
    <xf numFmtId="0" fontId="3" fillId="0" borderId="0" xfId="0" applyFont="1" applyAlignment="1">
      <alignment horizontal="left" vertical="top" wrapText="1"/>
    </xf>
    <xf numFmtId="0" fontId="29" fillId="0" borderId="0" xfId="0" applyFont="1" applyBorder="1" applyAlignment="1">
      <alignment horizontal="left" vertical="top" wrapText="1"/>
    </xf>
    <xf numFmtId="169" fontId="15" fillId="0" borderId="2" xfId="0" applyNumberFormat="1" applyFont="1" applyBorder="1" applyAlignment="1">
      <alignment horizontal="right" vertical="top" wrapText="1"/>
    </xf>
    <xf numFmtId="169" fontId="30" fillId="0" borderId="2" xfId="0" applyNumberFormat="1" applyFont="1" applyBorder="1" applyAlignment="1">
      <alignment horizontal="right" vertical="top" wrapText="1"/>
    </xf>
    <xf numFmtId="10" fontId="30" fillId="0" borderId="2" xfId="0" applyNumberFormat="1" applyFont="1" applyFill="1" applyBorder="1" applyAlignment="1">
      <alignment horizontal="right" vertical="top" wrapText="1"/>
    </xf>
    <xf numFmtId="0" fontId="30" fillId="0" borderId="4" xfId="0" applyFont="1" applyFill="1" applyBorder="1" applyAlignment="1">
      <alignment horizontal="right" vertical="top" wrapText="1"/>
    </xf>
    <xf numFmtId="169" fontId="30" fillId="0" borderId="2" xfId="0" applyNumberFormat="1" applyFont="1" applyFill="1" applyBorder="1" applyAlignment="1">
      <alignment horizontal="right" vertical="top" wrapText="1"/>
    </xf>
    <xf numFmtId="169" fontId="30" fillId="0" borderId="11" xfId="0" applyNumberFormat="1" applyFont="1" applyBorder="1" applyAlignment="1">
      <alignment horizontal="right" vertical="top" wrapText="1"/>
    </xf>
    <xf numFmtId="0" fontId="3" fillId="0" borderId="11" xfId="0" applyFont="1" applyFill="1" applyBorder="1" applyAlignment="1">
      <alignment horizontal="right" vertical="top" wrapText="1"/>
    </xf>
    <xf numFmtId="0" fontId="30" fillId="0" borderId="13" xfId="0" applyFont="1" applyFill="1" applyBorder="1" applyAlignment="1">
      <alignment horizontal="right" vertical="top" wrapText="1"/>
    </xf>
    <xf numFmtId="169" fontId="3" fillId="0" borderId="2" xfId="0" applyNumberFormat="1" applyFont="1" applyBorder="1" applyAlignment="1">
      <alignment horizontal="right" vertical="top" wrapText="1"/>
    </xf>
  </cellXfs>
  <cellStyles count="4">
    <cellStyle name="Hyperlink" xfId="3" builtinId="8"/>
    <cellStyle name="Normal" xfId="0" builtinId="0"/>
    <cellStyle name="Normal_Overview table 2" xfId="2"/>
    <cellStyle name="Normal_Summary on Self financing and declared savings inputs dep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0AENE/2017/B.%20Tables/The%20Book/Introduction%20Table%202%20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
      <sheetName val="Changes to compensation"/>
      <sheetName val="Sum virements"/>
      <sheetName val="Adjust Provinces and Municipali"/>
      <sheetName val="v01"/>
      <sheetName val="v02"/>
      <sheetName val="v03"/>
      <sheetName val="v04"/>
      <sheetName val="v05"/>
      <sheetName val="v06"/>
      <sheetName val="v07"/>
      <sheetName val="v08"/>
      <sheetName val="v09"/>
      <sheetName val="v10"/>
      <sheetName val="v11"/>
      <sheetName val="v12"/>
      <sheetName val="v13"/>
      <sheetName val="v14"/>
      <sheetName val="v15"/>
      <sheetName val="v16"/>
      <sheetName val="v17"/>
      <sheetName val="v18"/>
      <sheetName val="v19"/>
      <sheetName val="v20"/>
      <sheetName val="v21"/>
      <sheetName val="v22"/>
      <sheetName val="v23"/>
      <sheetName val="v24"/>
      <sheetName val="v25"/>
      <sheetName val="v26"/>
      <sheetName val="v27"/>
      <sheetName val="v28"/>
      <sheetName val="v29"/>
      <sheetName val="v30"/>
      <sheetName val="v31"/>
      <sheetName val="v32"/>
      <sheetName val="v33"/>
      <sheetName val="v34"/>
      <sheetName val="v35"/>
      <sheetName val="v36"/>
      <sheetName val="v37"/>
      <sheetName val="v38"/>
      <sheetName val="v39"/>
      <sheetName val="v40"/>
    </sheetNames>
    <sheetDataSet>
      <sheetData sheetId="0"/>
      <sheetData sheetId="1"/>
      <sheetData sheetId="2"/>
      <sheetData sheetId="3"/>
      <sheetData sheetId="4">
        <row r="3">
          <cell r="B3" t="str">
            <v>The Presidency</v>
          </cell>
        </row>
      </sheetData>
      <sheetData sheetId="5">
        <row r="3">
          <cell r="B3" t="str">
            <v>Parliament</v>
          </cell>
        </row>
      </sheetData>
      <sheetData sheetId="6">
        <row r="3">
          <cell r="B3" t="str">
            <v>Communications</v>
          </cell>
        </row>
      </sheetData>
      <sheetData sheetId="7"/>
      <sheetData sheetId="8">
        <row r="3">
          <cell r="B3" t="str">
            <v>Home Affairs</v>
          </cell>
        </row>
      </sheetData>
      <sheetData sheetId="9">
        <row r="3">
          <cell r="B3" t="str">
            <v>International Relations and Cooperation</v>
          </cell>
        </row>
      </sheetData>
      <sheetData sheetId="10">
        <row r="3">
          <cell r="B3" t="str">
            <v>National Treasury</v>
          </cell>
        </row>
      </sheetData>
      <sheetData sheetId="11">
        <row r="3">
          <cell r="B3" t="str">
            <v>Planning, Monitoring and Evaluation</v>
          </cell>
        </row>
      </sheetData>
      <sheetData sheetId="12">
        <row r="3">
          <cell r="B3" t="str">
            <v>Public Enterprises</v>
          </cell>
        </row>
      </sheetData>
      <sheetData sheetId="13">
        <row r="3">
          <cell r="B3" t="str">
            <v>Public Service and Administration</v>
          </cell>
        </row>
      </sheetData>
      <sheetData sheetId="14">
        <row r="3">
          <cell r="B3" t="str">
            <v>Public Works</v>
          </cell>
        </row>
      </sheetData>
      <sheetData sheetId="15">
        <row r="3">
          <cell r="B3" t="str">
            <v>Statistics South Africa</v>
          </cell>
        </row>
      </sheetData>
      <sheetData sheetId="16">
        <row r="3">
          <cell r="B3" t="str">
            <v>Women</v>
          </cell>
        </row>
      </sheetData>
      <sheetData sheetId="17">
        <row r="3">
          <cell r="B3" t="str">
            <v>Basic Education</v>
          </cell>
        </row>
      </sheetData>
      <sheetData sheetId="18">
        <row r="3">
          <cell r="B3" t="str">
            <v>Higher Education and Training</v>
          </cell>
        </row>
      </sheetData>
      <sheetData sheetId="19">
        <row r="3">
          <cell r="B3" t="str">
            <v>Health</v>
          </cell>
        </row>
      </sheetData>
      <sheetData sheetId="20">
        <row r="3">
          <cell r="B3" t="str">
            <v>Social Development</v>
          </cell>
        </row>
      </sheetData>
      <sheetData sheetId="21">
        <row r="3">
          <cell r="B3" t="str">
            <v>Correctional Services</v>
          </cell>
        </row>
      </sheetData>
      <sheetData sheetId="22">
        <row r="3">
          <cell r="B3" t="str">
            <v>Defence and Military Veterans</v>
          </cell>
        </row>
      </sheetData>
      <sheetData sheetId="23">
        <row r="3">
          <cell r="B3" t="str">
            <v>Independent Police Investigative Directorate</v>
          </cell>
        </row>
      </sheetData>
      <sheetData sheetId="24">
        <row r="3">
          <cell r="B3" t="str">
            <v>Justice and Constitutional Development</v>
          </cell>
        </row>
      </sheetData>
      <sheetData sheetId="25">
        <row r="3">
          <cell r="B3" t="str">
            <v>Office of the Chief Justice and Judicial Administration</v>
          </cell>
        </row>
      </sheetData>
      <sheetData sheetId="26">
        <row r="3">
          <cell r="B3" t="str">
            <v>Police</v>
          </cell>
        </row>
      </sheetData>
      <sheetData sheetId="27">
        <row r="3">
          <cell r="B3" t="str">
            <v>Agriculture, Forestry and Fisheries</v>
          </cell>
        </row>
      </sheetData>
      <sheetData sheetId="28">
        <row r="3">
          <cell r="B3" t="str">
            <v>Economic Development</v>
          </cell>
        </row>
      </sheetData>
      <sheetData sheetId="29">
        <row r="3">
          <cell r="B3" t="str">
            <v>Energy</v>
          </cell>
        </row>
      </sheetData>
      <sheetData sheetId="30">
        <row r="3">
          <cell r="B3" t="str">
            <v>Environmental Affairs</v>
          </cell>
        </row>
      </sheetData>
      <sheetData sheetId="31">
        <row r="3">
          <cell r="B3" t="str">
            <v>Labour</v>
          </cell>
        </row>
      </sheetData>
      <sheetData sheetId="32">
        <row r="3">
          <cell r="B3" t="str">
            <v>Mineral Resources</v>
          </cell>
        </row>
      </sheetData>
      <sheetData sheetId="33">
        <row r="3">
          <cell r="B3" t="str">
            <v>Science and Technology</v>
          </cell>
        </row>
      </sheetData>
      <sheetData sheetId="34">
        <row r="3">
          <cell r="B3" t="str">
            <v>Small Business Development</v>
          </cell>
        </row>
      </sheetData>
      <sheetData sheetId="35">
        <row r="3">
          <cell r="B3" t="str">
            <v>Telecommunications and Postal Services</v>
          </cell>
        </row>
      </sheetData>
      <sheetData sheetId="36">
        <row r="3">
          <cell r="B3" t="str">
            <v>Tourism</v>
          </cell>
        </row>
      </sheetData>
      <sheetData sheetId="37">
        <row r="3">
          <cell r="B3" t="str">
            <v>Trade and Industry</v>
          </cell>
        </row>
      </sheetData>
      <sheetData sheetId="38">
        <row r="3">
          <cell r="B3" t="str">
            <v>Transport</v>
          </cell>
        </row>
      </sheetData>
      <sheetData sheetId="39">
        <row r="3">
          <cell r="B3" t="str">
            <v>Water and Sanitation</v>
          </cell>
        </row>
      </sheetData>
      <sheetData sheetId="40">
        <row r="3">
          <cell r="B3" t="str">
            <v>Arts and Culture</v>
          </cell>
        </row>
      </sheetData>
      <sheetData sheetId="41">
        <row r="3">
          <cell r="B3" t="str">
            <v>Human Settlements</v>
          </cell>
        </row>
      </sheetData>
      <sheetData sheetId="42">
        <row r="3">
          <cell r="B3" t="str">
            <v>Rural Development and Land Reform</v>
          </cell>
        </row>
      </sheetData>
      <sheetData sheetId="43">
        <row r="3">
          <cell r="B3" t="str">
            <v>Sport and Recreation South Africa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44"/>
  <sheetViews>
    <sheetView showGridLines="0" workbookViewId="0">
      <selection activeCell="B7" sqref="B7"/>
    </sheetView>
  </sheetViews>
  <sheetFormatPr defaultRowHeight="15" x14ac:dyDescent="0.25"/>
  <cols>
    <col min="1" max="2" width="9.140625" style="11"/>
    <col min="3" max="3" width="64.85546875" style="11" customWidth="1"/>
    <col min="4" max="16384" width="9.140625" style="11"/>
  </cols>
  <sheetData>
    <row r="2" spans="2:3" ht="23.25" customHeight="1" x14ac:dyDescent="0.25">
      <c r="B2" s="9" t="s">
        <v>319</v>
      </c>
      <c r="C2" s="10"/>
    </row>
    <row r="3" spans="2:3" ht="15.75" x14ac:dyDescent="0.25">
      <c r="B3" s="9" t="s">
        <v>320</v>
      </c>
      <c r="C3" s="12"/>
    </row>
    <row r="4" spans="2:3" ht="15.75" x14ac:dyDescent="0.25">
      <c r="B4" s="13" t="s">
        <v>224</v>
      </c>
      <c r="C4" s="13" t="s">
        <v>225</v>
      </c>
    </row>
    <row r="5" spans="2:3" ht="15.75" x14ac:dyDescent="0.25">
      <c r="B5" s="14">
        <v>1</v>
      </c>
      <c r="C5" s="7" t="str">
        <f>+[1]v01!$B$3</f>
        <v>The Presidency</v>
      </c>
    </row>
    <row r="6" spans="2:3" ht="15.75" x14ac:dyDescent="0.25">
      <c r="B6" s="15">
        <v>2</v>
      </c>
      <c r="C6" s="8" t="str">
        <f>+[1]v02!$B$3</f>
        <v>Parliament</v>
      </c>
    </row>
    <row r="7" spans="2:3" ht="15.75" x14ac:dyDescent="0.25">
      <c r="B7" s="15">
        <v>3</v>
      </c>
      <c r="C7" s="8" t="str">
        <f>+[1]v03!$B$3</f>
        <v>Communications</v>
      </c>
    </row>
    <row r="8" spans="2:3" ht="15.75" x14ac:dyDescent="0.25">
      <c r="B8" s="15">
        <v>4</v>
      </c>
      <c r="C8" s="8" t="s">
        <v>223</v>
      </c>
    </row>
    <row r="9" spans="2:3" ht="15.75" x14ac:dyDescent="0.25">
      <c r="B9" s="15">
        <v>5</v>
      </c>
      <c r="C9" s="8" t="str">
        <f>+[1]v05!$B$3</f>
        <v>Home Affairs</v>
      </c>
    </row>
    <row r="10" spans="2:3" ht="15.75" x14ac:dyDescent="0.25">
      <c r="B10" s="15">
        <v>6</v>
      </c>
      <c r="C10" s="8" t="str">
        <f>+[1]v06!$B$3</f>
        <v>International Relations and Cooperation</v>
      </c>
    </row>
    <row r="11" spans="2:3" ht="15.75" x14ac:dyDescent="0.25">
      <c r="B11" s="15">
        <v>7</v>
      </c>
      <c r="C11" s="8" t="str">
        <f>+[1]v07!$B$3</f>
        <v>National Treasury</v>
      </c>
    </row>
    <row r="12" spans="2:3" ht="15.75" x14ac:dyDescent="0.25">
      <c r="B12" s="15">
        <v>8</v>
      </c>
      <c r="C12" s="8" t="str">
        <f>+[1]v08!$B$3</f>
        <v>Planning, Monitoring and Evaluation</v>
      </c>
    </row>
    <row r="13" spans="2:3" ht="15.75" x14ac:dyDescent="0.25">
      <c r="B13" s="15">
        <v>9</v>
      </c>
      <c r="C13" s="8" t="str">
        <f>+[1]v09!$B$3</f>
        <v>Public Enterprises</v>
      </c>
    </row>
    <row r="14" spans="2:3" ht="15.75" x14ac:dyDescent="0.25">
      <c r="B14" s="15">
        <v>10</v>
      </c>
      <c r="C14" s="8" t="str">
        <f>+[1]v10!$B$3</f>
        <v>Public Service and Administration</v>
      </c>
    </row>
    <row r="15" spans="2:3" ht="15.75" x14ac:dyDescent="0.25">
      <c r="B15" s="15">
        <v>11</v>
      </c>
      <c r="C15" s="8" t="str">
        <f>+[1]v11!$B$3</f>
        <v>Public Works</v>
      </c>
    </row>
    <row r="16" spans="2:3" ht="15.75" x14ac:dyDescent="0.25">
      <c r="B16" s="15">
        <v>12</v>
      </c>
      <c r="C16" s="8" t="str">
        <f>+[1]v12!$B$3</f>
        <v>Statistics South Africa</v>
      </c>
    </row>
    <row r="17" spans="2:3" ht="15.75" x14ac:dyDescent="0.25">
      <c r="B17" s="15">
        <v>13</v>
      </c>
      <c r="C17" s="8" t="str">
        <f>+[1]v13!$B$3</f>
        <v>Women</v>
      </c>
    </row>
    <row r="18" spans="2:3" ht="15.75" x14ac:dyDescent="0.25">
      <c r="B18" s="15">
        <v>14</v>
      </c>
      <c r="C18" s="8" t="str">
        <f>+[1]v14!$B$3</f>
        <v>Basic Education</v>
      </c>
    </row>
    <row r="19" spans="2:3" ht="15.75" x14ac:dyDescent="0.25">
      <c r="B19" s="15">
        <v>15</v>
      </c>
      <c r="C19" s="8" t="str">
        <f>+[1]v15!$B$3</f>
        <v>Higher Education and Training</v>
      </c>
    </row>
    <row r="20" spans="2:3" ht="15.75" x14ac:dyDescent="0.25">
      <c r="B20" s="15">
        <v>16</v>
      </c>
      <c r="C20" s="8" t="str">
        <f>+[1]v16!$B$3</f>
        <v>Health</v>
      </c>
    </row>
    <row r="21" spans="2:3" ht="15.75" x14ac:dyDescent="0.25">
      <c r="B21" s="15">
        <v>17</v>
      </c>
      <c r="C21" s="16" t="str">
        <f>+[1]v17!$B$3</f>
        <v>Social Development</v>
      </c>
    </row>
    <row r="22" spans="2:3" ht="15.75" x14ac:dyDescent="0.25">
      <c r="B22" s="15">
        <v>18</v>
      </c>
      <c r="C22" s="8" t="str">
        <f>+[1]v18!$B$3</f>
        <v>Correctional Services</v>
      </c>
    </row>
    <row r="23" spans="2:3" ht="15.75" x14ac:dyDescent="0.25">
      <c r="B23" s="15">
        <v>19</v>
      </c>
      <c r="C23" s="8" t="str">
        <f>+[1]v19!$B$3</f>
        <v>Defence and Military Veterans</v>
      </c>
    </row>
    <row r="24" spans="2:3" ht="15.75" x14ac:dyDescent="0.25">
      <c r="B24" s="15">
        <v>20</v>
      </c>
      <c r="C24" s="8" t="str">
        <f>+[1]v20!$B$3</f>
        <v>Independent Police Investigative Directorate</v>
      </c>
    </row>
    <row r="25" spans="2:3" ht="15.75" x14ac:dyDescent="0.25">
      <c r="B25" s="15">
        <v>21</v>
      </c>
      <c r="C25" s="8" t="str">
        <f>+[1]v21!$B$3</f>
        <v>Justice and Constitutional Development</v>
      </c>
    </row>
    <row r="26" spans="2:3" ht="15.75" x14ac:dyDescent="0.25">
      <c r="B26" s="15">
        <v>22</v>
      </c>
      <c r="C26" s="8" t="str">
        <f>+[1]v22!$B$3</f>
        <v>Office of the Chief Justice and Judicial Administration</v>
      </c>
    </row>
    <row r="27" spans="2:3" ht="15.75" x14ac:dyDescent="0.25">
      <c r="B27" s="15">
        <v>23</v>
      </c>
      <c r="C27" s="8" t="str">
        <f>+[1]v23!$B$3</f>
        <v>Police</v>
      </c>
    </row>
    <row r="28" spans="2:3" ht="15.75" x14ac:dyDescent="0.25">
      <c r="B28" s="15">
        <v>24</v>
      </c>
      <c r="C28" s="8" t="str">
        <f>+[1]v24!$B$3</f>
        <v>Agriculture, Forestry and Fisheries</v>
      </c>
    </row>
    <row r="29" spans="2:3" ht="15.75" x14ac:dyDescent="0.25">
      <c r="B29" s="15">
        <v>25</v>
      </c>
      <c r="C29" s="8" t="str">
        <f>+[1]v25!$B$3</f>
        <v>Economic Development</v>
      </c>
    </row>
    <row r="30" spans="2:3" ht="15.75" x14ac:dyDescent="0.25">
      <c r="B30" s="15">
        <v>26</v>
      </c>
      <c r="C30" s="17" t="str">
        <f>+[1]v26!$B$3</f>
        <v>Energy</v>
      </c>
    </row>
    <row r="31" spans="2:3" ht="15.75" x14ac:dyDescent="0.25">
      <c r="B31" s="15">
        <v>27</v>
      </c>
      <c r="C31" s="17" t="str">
        <f>+[1]v27!$B$3</f>
        <v>Environmental Affairs</v>
      </c>
    </row>
    <row r="32" spans="2:3" ht="15.75" x14ac:dyDescent="0.25">
      <c r="B32" s="15">
        <v>28</v>
      </c>
      <c r="C32" s="17" t="str">
        <f>+[1]v28!$B$3</f>
        <v>Labour</v>
      </c>
    </row>
    <row r="33" spans="2:3" ht="15.75" x14ac:dyDescent="0.25">
      <c r="B33" s="15">
        <v>29</v>
      </c>
      <c r="C33" s="17" t="str">
        <f>+[1]v29!$B$3</f>
        <v>Mineral Resources</v>
      </c>
    </row>
    <row r="34" spans="2:3" ht="15.75" x14ac:dyDescent="0.25">
      <c r="B34" s="15">
        <v>30</v>
      </c>
      <c r="C34" s="17" t="str">
        <f>+[1]v30!$B$3</f>
        <v>Science and Technology</v>
      </c>
    </row>
    <row r="35" spans="2:3" ht="15.75" x14ac:dyDescent="0.25">
      <c r="B35" s="15">
        <v>31</v>
      </c>
      <c r="C35" s="17" t="str">
        <f>+[1]v31!$B$3</f>
        <v>Small Business Development</v>
      </c>
    </row>
    <row r="36" spans="2:3" ht="15.75" x14ac:dyDescent="0.25">
      <c r="B36" s="15">
        <v>32</v>
      </c>
      <c r="C36" s="17" t="str">
        <f>+[1]v32!$B$3</f>
        <v>Telecommunications and Postal Services</v>
      </c>
    </row>
    <row r="37" spans="2:3" ht="15.75" x14ac:dyDescent="0.25">
      <c r="B37" s="15">
        <v>33</v>
      </c>
      <c r="C37" s="17" t="str">
        <f>+[1]v33!$B$3</f>
        <v>Tourism</v>
      </c>
    </row>
    <row r="38" spans="2:3" ht="15.75" x14ac:dyDescent="0.25">
      <c r="B38" s="15">
        <v>34</v>
      </c>
      <c r="C38" s="17" t="str">
        <f>+[1]v34!$B$3</f>
        <v>Trade and Industry</v>
      </c>
    </row>
    <row r="39" spans="2:3" ht="15.75" x14ac:dyDescent="0.25">
      <c r="B39" s="15">
        <v>35</v>
      </c>
      <c r="C39" s="17" t="str">
        <f>+[1]v35!$B$3</f>
        <v>Transport</v>
      </c>
    </row>
    <row r="40" spans="2:3" ht="15.75" x14ac:dyDescent="0.25">
      <c r="B40" s="15">
        <v>36</v>
      </c>
      <c r="C40" s="17" t="str">
        <f>+[1]v36!$B$3</f>
        <v>Water and Sanitation</v>
      </c>
    </row>
    <row r="41" spans="2:3" ht="15.75" x14ac:dyDescent="0.25">
      <c r="B41" s="15">
        <v>37</v>
      </c>
      <c r="C41" s="17" t="str">
        <f>+[1]v37!$B$3</f>
        <v>Arts and Culture</v>
      </c>
    </row>
    <row r="42" spans="2:3" ht="15.75" x14ac:dyDescent="0.25">
      <c r="B42" s="15">
        <v>38</v>
      </c>
      <c r="C42" s="17" t="str">
        <f>+[1]v38!$B$3</f>
        <v>Human Settlements</v>
      </c>
    </row>
    <row r="43" spans="2:3" ht="15.75" x14ac:dyDescent="0.25">
      <c r="B43" s="15">
        <v>39</v>
      </c>
      <c r="C43" s="17" t="str">
        <f>+[1]v39!$B$3</f>
        <v>Rural Development and Land Reform</v>
      </c>
    </row>
    <row r="44" spans="2:3" ht="15.75" x14ac:dyDescent="0.25">
      <c r="B44" s="18">
        <v>40</v>
      </c>
      <c r="C44" s="19" t="str">
        <f>+[1]v40!$B$3</f>
        <v>Sport and Recreation South Africa</v>
      </c>
    </row>
  </sheetData>
  <hyperlinks>
    <hyperlink ref="B5" location="'01'!A1" display="'01'!A1"/>
    <hyperlink ref="B6" location="'02'!A1" display="'02'!A1"/>
    <hyperlink ref="B7" location="'03'!A1" display="'03'!A1"/>
    <hyperlink ref="B8" location="'04'!A1" display="'04'!A1"/>
    <hyperlink ref="B9" location="'05'!A1" display="'05'!A1"/>
    <hyperlink ref="B10" location="'06'!A1" display="'06'!A1"/>
    <hyperlink ref="B11" location="'07'!A1" display="'07'!A1"/>
    <hyperlink ref="B12" location="'08'!A1" display="'08'!A1"/>
    <hyperlink ref="B13" location="'09'!A1" display="'09'!A1"/>
    <hyperlink ref="B14" location="'10'!A1" display="'10'!A1"/>
    <hyperlink ref="B15" location="'11'!A1" display="'11'!A1"/>
    <hyperlink ref="B16" location="'12'!A1" display="'12'!A1"/>
    <hyperlink ref="B17" location="'13'!A1" display="'13'!A1"/>
    <hyperlink ref="B18" location="'14'!A1" display="'14'!A1"/>
    <hyperlink ref="B19" location="'15'!A1" display="'15'!A1"/>
    <hyperlink ref="B20" location="'16'!A1" display="'16'!A1"/>
    <hyperlink ref="B21" location="'17'!A1" display="'17'!A1"/>
    <hyperlink ref="B22" location="'18'!A1" display="'18'!A1"/>
    <hyperlink ref="B23" location="'19'!A1" display="'19'!A1"/>
    <hyperlink ref="B24" location="'20'!A1" display="'20'!A1"/>
    <hyperlink ref="B25" location="'21'!A1" display="'21'!A1"/>
    <hyperlink ref="B26" location="'22'!A1" display="'22'!A1"/>
    <hyperlink ref="B27" location="'23'!A1" display="'23'!A1"/>
    <hyperlink ref="B28" location="'24'!A1" display="'24'!A1"/>
    <hyperlink ref="B29" location="'25'!A1" display="'25'!A1"/>
    <hyperlink ref="B30" location="'26'!A1" display="'26'!A1"/>
    <hyperlink ref="B31" location="'27'!A1" display="'27'!A1"/>
    <hyperlink ref="B32" location="'28'!A1" display="'28'!A1"/>
    <hyperlink ref="B33" location="'29'!A1" display="'29'!A1"/>
    <hyperlink ref="B34" location="'30'!A1" display="'30'!A1"/>
    <hyperlink ref="B35" location="'31'!A1" display="'31'!A1"/>
    <hyperlink ref="B36" location="'32'!A1" display="'32'!A1"/>
    <hyperlink ref="B37" location="'33'!A1" display="'33'!A1"/>
    <hyperlink ref="B38" location="'34'!A1" display="'34'!A1"/>
    <hyperlink ref="B39" location="'35'!A1" display="'35'!A1"/>
    <hyperlink ref="B40" location="'36'!A1" display="'36'!A1"/>
    <hyperlink ref="B41" location="'37'!A1" display="'37'!A1"/>
    <hyperlink ref="B42" location="'38'!A1" display="'38'!A1"/>
    <hyperlink ref="B43" location="'39'!A1" display="'39'!A1"/>
    <hyperlink ref="B44" location="'40'!A1" display="'40'!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9"/>
  <sheetViews>
    <sheetView workbookViewId="0">
      <selection activeCell="E22" sqref="E22"/>
    </sheetView>
  </sheetViews>
  <sheetFormatPr defaultRowHeight="15" x14ac:dyDescent="0.25"/>
  <cols>
    <col min="1" max="1" width="9.140625" style="29"/>
    <col min="2" max="2" width="20.7109375" style="29" customWidth="1"/>
    <col min="3" max="3" width="17.42578125" style="29" customWidth="1"/>
    <col min="4" max="4" width="17.7109375" style="29" customWidth="1"/>
    <col min="5" max="5" width="17" style="29" customWidth="1"/>
    <col min="6" max="6" width="19.28515625" style="29" customWidth="1"/>
    <col min="7" max="7" width="16.140625" style="29" customWidth="1"/>
    <col min="8" max="16384" width="9.140625" style="29"/>
  </cols>
  <sheetData>
    <row r="2" spans="2:7" x14ac:dyDescent="0.25">
      <c r="B2" s="202" t="s">
        <v>210</v>
      </c>
      <c r="C2" s="176"/>
      <c r="D2" s="176"/>
      <c r="E2" s="176"/>
      <c r="F2" s="176"/>
      <c r="G2" s="176"/>
    </row>
    <row r="3" spans="2:7" s="25" customFormat="1" ht="11.25" x14ac:dyDescent="0.25">
      <c r="B3" s="125" t="s">
        <v>0</v>
      </c>
      <c r="C3" s="20"/>
    </row>
    <row r="4" spans="2:7" s="25" customFormat="1" x14ac:dyDescent="0.25">
      <c r="B4" s="96" t="s">
        <v>1</v>
      </c>
      <c r="C4" s="63" t="s">
        <v>321</v>
      </c>
      <c r="D4" s="63" t="s">
        <v>322</v>
      </c>
      <c r="E4" s="195" t="s">
        <v>2</v>
      </c>
      <c r="F4" s="196"/>
      <c r="G4" s="196"/>
    </row>
    <row r="5" spans="2:7" s="25" customFormat="1" ht="37.5" customHeight="1" x14ac:dyDescent="0.25">
      <c r="B5" s="121"/>
      <c r="C5" s="122"/>
      <c r="D5" s="122"/>
      <c r="E5" s="123" t="s">
        <v>334</v>
      </c>
      <c r="F5" s="123" t="s">
        <v>333</v>
      </c>
      <c r="G5" s="124" t="s">
        <v>323</v>
      </c>
    </row>
    <row r="6" spans="2:7" ht="33.75" x14ac:dyDescent="0.25">
      <c r="B6" s="41" t="s">
        <v>211</v>
      </c>
      <c r="C6" s="50" t="s">
        <v>412</v>
      </c>
      <c r="D6" s="203" t="s">
        <v>60</v>
      </c>
      <c r="E6" s="43">
        <v>6</v>
      </c>
      <c r="F6" s="43">
        <v>5</v>
      </c>
      <c r="G6" s="44" t="s">
        <v>16</v>
      </c>
    </row>
    <row r="7" spans="2:7" ht="22.5" x14ac:dyDescent="0.25">
      <c r="B7" s="41" t="s">
        <v>212</v>
      </c>
      <c r="C7" s="204" t="s">
        <v>413</v>
      </c>
      <c r="D7" s="198"/>
      <c r="E7" s="43">
        <v>6</v>
      </c>
      <c r="F7" s="43">
        <v>5</v>
      </c>
      <c r="G7" s="44" t="s">
        <v>16</v>
      </c>
    </row>
    <row r="8" spans="2:7" ht="41.25" customHeight="1" x14ac:dyDescent="0.25">
      <c r="B8" s="41" t="s">
        <v>414</v>
      </c>
      <c r="C8" s="205"/>
      <c r="D8" s="199"/>
      <c r="E8" s="43">
        <v>24</v>
      </c>
      <c r="F8" s="43">
        <v>11</v>
      </c>
      <c r="G8" s="44" t="s">
        <v>16</v>
      </c>
    </row>
    <row r="9" spans="2:7" x14ac:dyDescent="0.25">
      <c r="B9" s="201" t="s">
        <v>415</v>
      </c>
      <c r="C9" s="200"/>
      <c r="D9" s="200"/>
      <c r="E9" s="200"/>
      <c r="F9" s="200"/>
      <c r="G9" s="200"/>
    </row>
  </sheetData>
  <mergeCells count="5">
    <mergeCell ref="B9:G9"/>
    <mergeCell ref="E4:G4"/>
    <mergeCell ref="B2:G2"/>
    <mergeCell ref="D6:D8"/>
    <mergeCell ref="C7:C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2"/>
  <sheetViews>
    <sheetView zoomScaleNormal="100" workbookViewId="0">
      <selection activeCell="F5" sqref="F5"/>
    </sheetView>
  </sheetViews>
  <sheetFormatPr defaultRowHeight="11.25" x14ac:dyDescent="0.25"/>
  <cols>
    <col min="1" max="1" width="9.140625" style="25"/>
    <col min="2" max="2" width="26.85546875" style="25" customWidth="1"/>
    <col min="3" max="3" width="17.42578125" style="25" customWidth="1"/>
    <col min="4" max="4" width="17.7109375" style="25" customWidth="1"/>
    <col min="5" max="5" width="17" style="25" customWidth="1"/>
    <col min="6" max="6" width="19.28515625" style="25" customWidth="1"/>
    <col min="7" max="7" width="16.140625" style="25" customWidth="1"/>
    <col min="8" max="16384" width="9.140625" style="25"/>
  </cols>
  <sheetData>
    <row r="2" spans="1:8" ht="12.75" x14ac:dyDescent="0.25">
      <c r="B2" s="186" t="s">
        <v>213</v>
      </c>
      <c r="C2" s="187"/>
      <c r="D2" s="187"/>
      <c r="E2" s="187"/>
      <c r="F2" s="187"/>
      <c r="G2" s="187"/>
    </row>
    <row r="3" spans="1:8" x14ac:dyDescent="0.25">
      <c r="B3" s="125" t="s">
        <v>0</v>
      </c>
      <c r="C3" s="20"/>
    </row>
    <row r="4" spans="1:8" x14ac:dyDescent="0.25">
      <c r="B4" s="96" t="s">
        <v>1</v>
      </c>
      <c r="C4" s="63" t="s">
        <v>321</v>
      </c>
      <c r="D4" s="63" t="s">
        <v>322</v>
      </c>
      <c r="E4" s="195" t="s">
        <v>2</v>
      </c>
      <c r="F4" s="207"/>
      <c r="G4" s="207"/>
    </row>
    <row r="5" spans="1:8" ht="37.5" customHeight="1" x14ac:dyDescent="0.25">
      <c r="B5" s="67"/>
      <c r="C5" s="64"/>
      <c r="D5" s="64"/>
      <c r="E5" s="65" t="s">
        <v>334</v>
      </c>
      <c r="F5" s="65" t="s">
        <v>333</v>
      </c>
      <c r="G5" s="69" t="s">
        <v>323</v>
      </c>
    </row>
    <row r="6" spans="1:8" ht="45" x14ac:dyDescent="0.25">
      <c r="B6" s="83" t="s">
        <v>214</v>
      </c>
      <c r="C6" s="84" t="s">
        <v>215</v>
      </c>
      <c r="D6" s="206" t="s">
        <v>324</v>
      </c>
      <c r="E6" s="85">
        <v>2</v>
      </c>
      <c r="F6" s="85">
        <v>2</v>
      </c>
      <c r="G6" s="86" t="s">
        <v>16</v>
      </c>
      <c r="H6" s="24"/>
    </row>
    <row r="7" spans="1:8" ht="67.5" x14ac:dyDescent="0.25">
      <c r="A7" s="24"/>
      <c r="B7" s="83" t="s">
        <v>216</v>
      </c>
      <c r="C7" s="84" t="s">
        <v>217</v>
      </c>
      <c r="D7" s="193"/>
      <c r="E7" s="85">
        <v>2</v>
      </c>
      <c r="F7" s="85">
        <v>1</v>
      </c>
      <c r="G7" s="86" t="s">
        <v>16</v>
      </c>
    </row>
    <row r="8" spans="1:8" ht="90" x14ac:dyDescent="0.25">
      <c r="B8" s="83" t="s">
        <v>218</v>
      </c>
      <c r="C8" s="84" t="s">
        <v>217</v>
      </c>
      <c r="D8" s="193"/>
      <c r="E8" s="85">
        <v>10</v>
      </c>
      <c r="F8" s="85">
        <v>4</v>
      </c>
      <c r="G8" s="86" t="s">
        <v>16</v>
      </c>
    </row>
    <row r="9" spans="1:8" ht="45" x14ac:dyDescent="0.25">
      <c r="B9" s="83" t="s">
        <v>219</v>
      </c>
      <c r="C9" s="84" t="s">
        <v>220</v>
      </c>
      <c r="D9" s="193"/>
      <c r="E9" s="85">
        <v>166</v>
      </c>
      <c r="F9" s="85">
        <v>33</v>
      </c>
      <c r="G9" s="86" t="s">
        <v>16</v>
      </c>
    </row>
    <row r="10" spans="1:8" ht="90" x14ac:dyDescent="0.25">
      <c r="B10" s="83" t="s">
        <v>416</v>
      </c>
      <c r="C10" s="84" t="s">
        <v>220</v>
      </c>
      <c r="D10" s="193"/>
      <c r="E10" s="85" t="s">
        <v>417</v>
      </c>
      <c r="F10" s="85" t="s">
        <v>418</v>
      </c>
      <c r="G10" s="86" t="s">
        <v>16</v>
      </c>
    </row>
    <row r="11" spans="1:8" ht="67.5" x14ac:dyDescent="0.25">
      <c r="B11" s="83" t="s">
        <v>221</v>
      </c>
      <c r="C11" s="84" t="s">
        <v>222</v>
      </c>
      <c r="D11" s="193"/>
      <c r="E11" s="85">
        <v>78</v>
      </c>
      <c r="F11" s="85">
        <v>23</v>
      </c>
      <c r="G11" s="86" t="s">
        <v>16</v>
      </c>
    </row>
    <row r="12" spans="1:8" ht="45.75" customHeight="1" x14ac:dyDescent="0.25">
      <c r="B12" s="83" t="s">
        <v>419</v>
      </c>
      <c r="C12" s="84" t="s">
        <v>222</v>
      </c>
      <c r="D12" s="194"/>
      <c r="E12" s="85" t="s">
        <v>420</v>
      </c>
      <c r="F12" s="85" t="s">
        <v>421</v>
      </c>
      <c r="G12" s="86" t="s">
        <v>16</v>
      </c>
    </row>
  </sheetData>
  <mergeCells count="3">
    <mergeCell ref="B2:G2"/>
    <mergeCell ref="D6:D12"/>
    <mergeCell ref="E4:G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0"/>
  <sheetViews>
    <sheetView workbookViewId="0">
      <selection activeCell="C6" sqref="C6"/>
    </sheetView>
  </sheetViews>
  <sheetFormatPr defaultRowHeight="11.25" x14ac:dyDescent="0.25"/>
  <cols>
    <col min="1" max="1" width="9.140625" style="25"/>
    <col min="2" max="2" width="20.7109375" style="25" customWidth="1"/>
    <col min="3" max="3" width="17.42578125" style="25" customWidth="1"/>
    <col min="4" max="4" width="17.7109375" style="25" customWidth="1"/>
    <col min="5" max="5" width="17" style="25" customWidth="1"/>
    <col min="6" max="6" width="19.28515625" style="25" customWidth="1"/>
    <col min="7" max="7" width="16.140625" style="25" customWidth="1"/>
    <col min="8" max="16384" width="9.140625" style="25"/>
  </cols>
  <sheetData>
    <row r="2" spans="2:7" ht="12.75" x14ac:dyDescent="0.25">
      <c r="B2" s="62" t="s">
        <v>226</v>
      </c>
    </row>
    <row r="3" spans="2:7" x14ac:dyDescent="0.25">
      <c r="B3" s="125" t="s">
        <v>0</v>
      </c>
      <c r="C3" s="20"/>
    </row>
    <row r="4" spans="2:7" ht="15" x14ac:dyDescent="0.25">
      <c r="B4" s="96" t="s">
        <v>1</v>
      </c>
      <c r="C4" s="63" t="s">
        <v>321</v>
      </c>
      <c r="D4" s="63" t="s">
        <v>322</v>
      </c>
      <c r="E4" s="195" t="s">
        <v>2</v>
      </c>
      <c r="F4" s="196"/>
      <c r="G4" s="196"/>
    </row>
    <row r="5" spans="2:7" ht="37.5" customHeight="1" x14ac:dyDescent="0.25">
      <c r="B5" s="121"/>
      <c r="C5" s="122"/>
      <c r="D5" s="122"/>
      <c r="E5" s="123" t="s">
        <v>334</v>
      </c>
      <c r="F5" s="123" t="s">
        <v>333</v>
      </c>
      <c r="G5" s="124" t="s">
        <v>323</v>
      </c>
    </row>
    <row r="6" spans="2:7" ht="63" customHeight="1" x14ac:dyDescent="0.25">
      <c r="B6" s="83" t="s">
        <v>422</v>
      </c>
      <c r="C6" s="84" t="s">
        <v>227</v>
      </c>
      <c r="D6" s="208" t="s">
        <v>324</v>
      </c>
      <c r="E6" s="85">
        <v>20</v>
      </c>
      <c r="F6" s="85">
        <v>5</v>
      </c>
      <c r="G6" s="86" t="s">
        <v>16</v>
      </c>
    </row>
    <row r="7" spans="2:7" ht="45" x14ac:dyDescent="0.25">
      <c r="B7" s="83" t="s">
        <v>228</v>
      </c>
      <c r="C7" s="84" t="s">
        <v>227</v>
      </c>
      <c r="D7" s="205"/>
      <c r="E7" s="85">
        <v>4</v>
      </c>
      <c r="F7" s="85">
        <v>2</v>
      </c>
      <c r="G7" s="86" t="s">
        <v>16</v>
      </c>
    </row>
    <row r="8" spans="2:7" ht="62.25" customHeight="1" x14ac:dyDescent="0.25">
      <c r="B8" s="83" t="s">
        <v>423</v>
      </c>
      <c r="C8" s="84" t="s">
        <v>229</v>
      </c>
      <c r="D8" s="84" t="s">
        <v>52</v>
      </c>
      <c r="E8" s="85" t="s">
        <v>424</v>
      </c>
      <c r="F8" s="89">
        <v>625593</v>
      </c>
      <c r="G8" s="86" t="s">
        <v>16</v>
      </c>
    </row>
    <row r="9" spans="2:7" ht="64.5" customHeight="1" x14ac:dyDescent="0.25">
      <c r="B9" s="83" t="s">
        <v>425</v>
      </c>
      <c r="C9" s="84" t="s">
        <v>229</v>
      </c>
      <c r="D9" s="208" t="s">
        <v>324</v>
      </c>
      <c r="E9" s="85">
        <v>290</v>
      </c>
      <c r="F9" s="85">
        <v>290</v>
      </c>
      <c r="G9" s="86" t="s">
        <v>16</v>
      </c>
    </row>
    <row r="10" spans="2:7" ht="27.75" customHeight="1" x14ac:dyDescent="0.25">
      <c r="B10" s="83" t="s">
        <v>426</v>
      </c>
      <c r="C10" s="84" t="s">
        <v>230</v>
      </c>
      <c r="D10" s="205"/>
      <c r="E10" s="85">
        <v>2</v>
      </c>
      <c r="F10" s="85">
        <v>0</v>
      </c>
      <c r="G10" s="86" t="s">
        <v>16</v>
      </c>
    </row>
  </sheetData>
  <mergeCells count="3">
    <mergeCell ref="E4:G4"/>
    <mergeCell ref="D6:D7"/>
    <mergeCell ref="D9:D10"/>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2"/>
  <sheetViews>
    <sheetView workbookViewId="0">
      <selection activeCell="C7" sqref="C7"/>
    </sheetView>
  </sheetViews>
  <sheetFormatPr defaultRowHeight="11.25" x14ac:dyDescent="0.25"/>
  <cols>
    <col min="1" max="1" width="9.140625" style="25"/>
    <col min="2" max="2" width="20.7109375" style="25" customWidth="1"/>
    <col min="3" max="3" width="17.42578125" style="25" customWidth="1"/>
    <col min="4" max="4" width="17.7109375" style="25" customWidth="1"/>
    <col min="5" max="5" width="17" style="25" customWidth="1"/>
    <col min="6" max="6" width="19.28515625" style="25" customWidth="1"/>
    <col min="7" max="7" width="16.140625" style="25" customWidth="1"/>
    <col min="8" max="16384" width="9.140625" style="25"/>
  </cols>
  <sheetData>
    <row r="2" spans="2:7" ht="12.75" x14ac:dyDescent="0.25">
      <c r="B2" s="186" t="s">
        <v>231</v>
      </c>
      <c r="C2" s="187"/>
      <c r="D2" s="187"/>
      <c r="E2" s="187"/>
      <c r="F2" s="187"/>
      <c r="G2" s="187"/>
    </row>
    <row r="3" spans="2:7" x14ac:dyDescent="0.25">
      <c r="B3" s="125" t="s">
        <v>0</v>
      </c>
      <c r="C3" s="20"/>
    </row>
    <row r="4" spans="2:7" ht="15" x14ac:dyDescent="0.25">
      <c r="B4" s="96" t="s">
        <v>1</v>
      </c>
      <c r="C4" s="63" t="s">
        <v>321</v>
      </c>
      <c r="D4" s="63" t="s">
        <v>322</v>
      </c>
      <c r="E4" s="195" t="s">
        <v>2</v>
      </c>
      <c r="F4" s="196"/>
      <c r="G4" s="196"/>
    </row>
    <row r="5" spans="2:7" ht="37.5" customHeight="1" x14ac:dyDescent="0.25">
      <c r="B5" s="121"/>
      <c r="C5" s="122"/>
      <c r="D5" s="122"/>
      <c r="E5" s="123" t="s">
        <v>334</v>
      </c>
      <c r="F5" s="123" t="s">
        <v>333</v>
      </c>
      <c r="G5" s="124" t="s">
        <v>323</v>
      </c>
    </row>
    <row r="6" spans="2:7" ht="34.5" customHeight="1" x14ac:dyDescent="0.25">
      <c r="B6" s="83" t="s">
        <v>232</v>
      </c>
      <c r="C6" s="84" t="s">
        <v>233</v>
      </c>
      <c r="D6" s="208" t="s">
        <v>52</v>
      </c>
      <c r="E6" s="85">
        <v>4</v>
      </c>
      <c r="F6" s="85">
        <v>2</v>
      </c>
      <c r="G6" s="86" t="s">
        <v>16</v>
      </c>
    </row>
    <row r="7" spans="2:7" ht="44.25" customHeight="1" x14ac:dyDescent="0.25">
      <c r="B7" s="83" t="s">
        <v>234</v>
      </c>
      <c r="C7" s="84" t="s">
        <v>233</v>
      </c>
      <c r="D7" s="209"/>
      <c r="E7" s="85">
        <v>150</v>
      </c>
      <c r="F7" s="85">
        <v>76</v>
      </c>
      <c r="G7" s="86" t="s">
        <v>16</v>
      </c>
    </row>
    <row r="8" spans="2:7" ht="30.75" customHeight="1" x14ac:dyDescent="0.25">
      <c r="B8" s="83" t="s">
        <v>427</v>
      </c>
      <c r="C8" s="84" t="s">
        <v>233</v>
      </c>
      <c r="D8" s="209"/>
      <c r="E8" s="85">
        <v>17</v>
      </c>
      <c r="F8" s="85">
        <v>10</v>
      </c>
      <c r="G8" s="86" t="s">
        <v>16</v>
      </c>
    </row>
    <row r="9" spans="2:7" ht="38.25" customHeight="1" x14ac:dyDescent="0.25">
      <c r="B9" s="83" t="s">
        <v>235</v>
      </c>
      <c r="C9" s="84" t="s">
        <v>233</v>
      </c>
      <c r="D9" s="209"/>
      <c r="E9" s="85">
        <v>48</v>
      </c>
      <c r="F9" s="85">
        <v>24</v>
      </c>
      <c r="G9" s="86" t="s">
        <v>16</v>
      </c>
    </row>
    <row r="10" spans="2:7" ht="33.75" x14ac:dyDescent="0.25">
      <c r="B10" s="83" t="s">
        <v>236</v>
      </c>
      <c r="C10" s="84" t="s">
        <v>237</v>
      </c>
      <c r="D10" s="205"/>
      <c r="E10" s="85">
        <v>8</v>
      </c>
      <c r="F10" s="85">
        <v>4</v>
      </c>
      <c r="G10" s="86" t="s">
        <v>16</v>
      </c>
    </row>
    <row r="11" spans="2:7" ht="45" x14ac:dyDescent="0.25">
      <c r="B11" s="83" t="s">
        <v>238</v>
      </c>
      <c r="C11" s="84" t="s">
        <v>237</v>
      </c>
      <c r="D11" s="208" t="s">
        <v>146</v>
      </c>
      <c r="E11" s="85">
        <v>4</v>
      </c>
      <c r="F11" s="85">
        <v>3</v>
      </c>
      <c r="G11" s="86" t="s">
        <v>16</v>
      </c>
    </row>
    <row r="12" spans="2:7" ht="39" customHeight="1" x14ac:dyDescent="0.25">
      <c r="B12" s="83" t="s">
        <v>239</v>
      </c>
      <c r="C12" s="84" t="s">
        <v>237</v>
      </c>
      <c r="D12" s="205"/>
      <c r="E12" s="85">
        <v>17</v>
      </c>
      <c r="F12" s="85">
        <v>8</v>
      </c>
      <c r="G12" s="86" t="s">
        <v>16</v>
      </c>
    </row>
  </sheetData>
  <mergeCells count="4">
    <mergeCell ref="E4:G4"/>
    <mergeCell ref="B2:G2"/>
    <mergeCell ref="D6:D10"/>
    <mergeCell ref="D11:D1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0"/>
  <sheetViews>
    <sheetView workbookViewId="0">
      <selection activeCell="E18" sqref="E18"/>
    </sheetView>
  </sheetViews>
  <sheetFormatPr defaultRowHeight="11.25" x14ac:dyDescent="0.25"/>
  <cols>
    <col min="1" max="1" width="9.140625" style="25"/>
    <col min="2" max="2" width="20.7109375" style="25" customWidth="1"/>
    <col min="3" max="3" width="17.42578125" style="25" customWidth="1"/>
    <col min="4" max="4" width="17.7109375" style="25" customWidth="1"/>
    <col min="5" max="5" width="17" style="25" customWidth="1"/>
    <col min="6" max="6" width="19.28515625" style="25" customWidth="1"/>
    <col min="7" max="7" width="16.140625" style="25" customWidth="1"/>
    <col min="8" max="16384" width="9.140625" style="25"/>
  </cols>
  <sheetData>
    <row r="2" spans="2:7" ht="12.75" x14ac:dyDescent="0.25">
      <c r="B2" s="62" t="s">
        <v>240</v>
      </c>
    </row>
    <row r="3" spans="2:7" x14ac:dyDescent="0.25">
      <c r="B3" s="125" t="s">
        <v>0</v>
      </c>
      <c r="C3" s="20"/>
    </row>
    <row r="4" spans="2:7" x14ac:dyDescent="0.25">
      <c r="B4" s="96" t="s">
        <v>1</v>
      </c>
      <c r="C4" s="63" t="s">
        <v>321</v>
      </c>
      <c r="D4" s="63" t="s">
        <v>322</v>
      </c>
      <c r="E4" s="195" t="s">
        <v>2</v>
      </c>
      <c r="F4" s="207"/>
      <c r="G4" s="207"/>
    </row>
    <row r="5" spans="2:7" ht="37.5" customHeight="1" x14ac:dyDescent="0.25">
      <c r="B5" s="67"/>
      <c r="C5" s="64"/>
      <c r="D5" s="64"/>
      <c r="E5" s="65" t="s">
        <v>334</v>
      </c>
      <c r="F5" s="65" t="s">
        <v>333</v>
      </c>
      <c r="G5" s="69" t="s">
        <v>323</v>
      </c>
    </row>
    <row r="6" spans="2:7" ht="78.75" x14ac:dyDescent="0.25">
      <c r="B6" s="108" t="s">
        <v>428</v>
      </c>
      <c r="C6" s="109" t="s">
        <v>241</v>
      </c>
      <c r="D6" s="109" t="s">
        <v>52</v>
      </c>
      <c r="E6" s="110">
        <v>1</v>
      </c>
      <c r="F6" s="110">
        <v>1</v>
      </c>
      <c r="G6" s="111" t="s">
        <v>16</v>
      </c>
    </row>
    <row r="7" spans="2:7" ht="69" customHeight="1" x14ac:dyDescent="0.25">
      <c r="B7" s="83" t="s">
        <v>244</v>
      </c>
      <c r="C7" s="84" t="s">
        <v>243</v>
      </c>
      <c r="D7" s="208" t="s">
        <v>158</v>
      </c>
      <c r="E7" s="85">
        <v>10</v>
      </c>
      <c r="F7" s="85">
        <v>15</v>
      </c>
      <c r="G7" s="86" t="s">
        <v>16</v>
      </c>
    </row>
    <row r="8" spans="2:7" ht="56.25" x14ac:dyDescent="0.25">
      <c r="B8" s="83" t="s">
        <v>429</v>
      </c>
      <c r="C8" s="84" t="s">
        <v>243</v>
      </c>
      <c r="D8" s="210"/>
      <c r="E8" s="85">
        <v>3</v>
      </c>
      <c r="F8" s="85">
        <v>1</v>
      </c>
      <c r="G8" s="86" t="s">
        <v>16</v>
      </c>
    </row>
    <row r="9" spans="2:7" ht="70.5" customHeight="1" x14ac:dyDescent="0.25">
      <c r="B9" s="83" t="s">
        <v>245</v>
      </c>
      <c r="C9" s="84" t="s">
        <v>243</v>
      </c>
      <c r="D9" s="210"/>
      <c r="E9" s="85">
        <v>1</v>
      </c>
      <c r="F9" s="85">
        <v>6</v>
      </c>
      <c r="G9" s="86" t="s">
        <v>16</v>
      </c>
    </row>
    <row r="10" spans="2:7" ht="60" customHeight="1" x14ac:dyDescent="0.25">
      <c r="B10" s="83" t="s">
        <v>430</v>
      </c>
      <c r="C10" s="84" t="s">
        <v>243</v>
      </c>
      <c r="D10" s="211"/>
      <c r="E10" s="85">
        <v>1</v>
      </c>
      <c r="F10" s="85">
        <v>0</v>
      </c>
      <c r="G10" s="86" t="s">
        <v>16</v>
      </c>
    </row>
  </sheetData>
  <mergeCells count="2">
    <mergeCell ref="D7:D10"/>
    <mergeCell ref="E4:G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6"/>
  <sheetViews>
    <sheetView topLeftCell="A4" workbookViewId="0">
      <selection activeCell="F12" sqref="F12"/>
    </sheetView>
  </sheetViews>
  <sheetFormatPr defaultRowHeight="11.25" x14ac:dyDescent="0.25"/>
  <cols>
    <col min="1" max="1" width="9.140625" style="25"/>
    <col min="2" max="2" width="20.7109375" style="25" customWidth="1"/>
    <col min="3" max="3" width="17.42578125" style="25" customWidth="1"/>
    <col min="4" max="4" width="17.7109375" style="25" customWidth="1"/>
    <col min="5" max="5" width="17" style="25" customWidth="1"/>
    <col min="6" max="6" width="19.28515625" style="25" customWidth="1"/>
    <col min="7" max="7" width="16.140625" style="25" customWidth="1"/>
    <col min="8" max="16384" width="9.140625" style="25"/>
  </cols>
  <sheetData>
    <row r="2" spans="2:7" ht="12.75" x14ac:dyDescent="0.25">
      <c r="B2" s="186" t="s">
        <v>246</v>
      </c>
      <c r="C2" s="187"/>
      <c r="D2" s="187"/>
      <c r="E2" s="187"/>
      <c r="F2" s="187"/>
      <c r="G2" s="187"/>
    </row>
    <row r="3" spans="2:7" x14ac:dyDescent="0.25">
      <c r="B3" s="125" t="s">
        <v>0</v>
      </c>
      <c r="C3" s="20"/>
    </row>
    <row r="4" spans="2:7" x14ac:dyDescent="0.25">
      <c r="B4" s="96" t="s">
        <v>1</v>
      </c>
      <c r="C4" s="63" t="s">
        <v>321</v>
      </c>
      <c r="D4" s="63" t="s">
        <v>322</v>
      </c>
      <c r="E4" s="97" t="s">
        <v>2</v>
      </c>
      <c r="F4" s="134"/>
      <c r="G4" s="134"/>
    </row>
    <row r="5" spans="2:7" ht="37.5" customHeight="1" x14ac:dyDescent="0.25">
      <c r="B5" s="121"/>
      <c r="C5" s="122"/>
      <c r="D5" s="122"/>
      <c r="E5" s="123" t="s">
        <v>334</v>
      </c>
      <c r="F5" s="123" t="s">
        <v>333</v>
      </c>
      <c r="G5" s="124" t="s">
        <v>323</v>
      </c>
    </row>
    <row r="6" spans="2:7" ht="60" customHeight="1" x14ac:dyDescent="0.25">
      <c r="B6" s="83" t="s">
        <v>247</v>
      </c>
      <c r="C6" s="84" t="s">
        <v>248</v>
      </c>
      <c r="D6" s="212" t="s">
        <v>137</v>
      </c>
      <c r="E6" s="85" t="s">
        <v>431</v>
      </c>
      <c r="F6" s="89">
        <v>18325</v>
      </c>
      <c r="G6" s="86" t="s">
        <v>16</v>
      </c>
    </row>
    <row r="7" spans="2:7" ht="56.25" x14ac:dyDescent="0.25">
      <c r="B7" s="83" t="s">
        <v>250</v>
      </c>
      <c r="C7" s="84" t="s">
        <v>248</v>
      </c>
      <c r="D7" s="213"/>
      <c r="E7" s="85">
        <v>75</v>
      </c>
      <c r="F7" s="85">
        <v>45</v>
      </c>
      <c r="G7" s="86" t="s">
        <v>16</v>
      </c>
    </row>
    <row r="8" spans="2:7" ht="48.75" customHeight="1" x14ac:dyDescent="0.25">
      <c r="B8" s="104" t="s">
        <v>432</v>
      </c>
      <c r="C8" s="105" t="s">
        <v>248</v>
      </c>
      <c r="D8" s="213"/>
      <c r="E8" s="114">
        <v>1</v>
      </c>
      <c r="F8" s="115">
        <v>0.99029999999999996</v>
      </c>
      <c r="G8" s="107" t="s">
        <v>16</v>
      </c>
    </row>
    <row r="9" spans="2:7" x14ac:dyDescent="0.25">
      <c r="B9" s="108"/>
      <c r="C9" s="109"/>
      <c r="D9" s="213"/>
      <c r="E9" s="116"/>
      <c r="F9" s="110" t="s">
        <v>437</v>
      </c>
      <c r="G9" s="111"/>
    </row>
    <row r="10" spans="2:7" ht="45" x14ac:dyDescent="0.25">
      <c r="B10" s="104" t="s">
        <v>433</v>
      </c>
      <c r="C10" s="105" t="s">
        <v>248</v>
      </c>
      <c r="D10" s="213"/>
      <c r="E10" s="114">
        <v>1</v>
      </c>
      <c r="F10" s="115">
        <v>0.99029999999999996</v>
      </c>
      <c r="G10" s="107" t="s">
        <v>16</v>
      </c>
    </row>
    <row r="11" spans="2:7" x14ac:dyDescent="0.25">
      <c r="B11" s="108"/>
      <c r="C11" s="109"/>
      <c r="D11" s="213"/>
      <c r="E11" s="116"/>
      <c r="F11" s="110" t="s">
        <v>434</v>
      </c>
      <c r="G11" s="111"/>
    </row>
    <row r="12" spans="2:7" ht="48" customHeight="1" x14ac:dyDescent="0.25">
      <c r="B12" s="83" t="s">
        <v>251</v>
      </c>
      <c r="C12" s="84" t="s">
        <v>252</v>
      </c>
      <c r="D12" s="213"/>
      <c r="E12" s="85" t="s">
        <v>435</v>
      </c>
      <c r="F12" s="89">
        <v>13704</v>
      </c>
      <c r="G12" s="86" t="s">
        <v>16</v>
      </c>
    </row>
    <row r="13" spans="2:7" ht="60.75" customHeight="1" x14ac:dyDescent="0.25">
      <c r="B13" s="83" t="s">
        <v>253</v>
      </c>
      <c r="C13" s="84" t="s">
        <v>254</v>
      </c>
      <c r="D13" s="213"/>
      <c r="E13" s="85">
        <v>50</v>
      </c>
      <c r="F13" s="85">
        <v>9</v>
      </c>
      <c r="G13" s="86" t="s">
        <v>16</v>
      </c>
    </row>
    <row r="14" spans="2:7" ht="57.75" customHeight="1" x14ac:dyDescent="0.25">
      <c r="B14" s="83" t="s">
        <v>255</v>
      </c>
      <c r="C14" s="84" t="s">
        <v>254</v>
      </c>
      <c r="D14" s="213"/>
      <c r="E14" s="85">
        <v>286</v>
      </c>
      <c r="F14" s="85">
        <v>64</v>
      </c>
      <c r="G14" s="86" t="s">
        <v>16</v>
      </c>
    </row>
    <row r="15" spans="2:7" ht="64.5" customHeight="1" x14ac:dyDescent="0.25">
      <c r="B15" s="83" t="s">
        <v>256</v>
      </c>
      <c r="C15" s="84" t="s">
        <v>254</v>
      </c>
      <c r="D15" s="213"/>
      <c r="E15" s="85">
        <v>325</v>
      </c>
      <c r="F15" s="85">
        <v>64</v>
      </c>
      <c r="G15" s="86" t="s">
        <v>16</v>
      </c>
    </row>
    <row r="16" spans="2:7" ht="42.75" customHeight="1" x14ac:dyDescent="0.25">
      <c r="B16" s="83" t="s">
        <v>257</v>
      </c>
      <c r="C16" s="84" t="s">
        <v>258</v>
      </c>
      <c r="D16" s="214"/>
      <c r="E16" s="85" t="s">
        <v>436</v>
      </c>
      <c r="F16" s="89">
        <v>21220</v>
      </c>
      <c r="G16" s="86" t="s">
        <v>16</v>
      </c>
    </row>
  </sheetData>
  <mergeCells count="2">
    <mergeCell ref="D6:D16"/>
    <mergeCell ref="B2:G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workbookViewId="0">
      <selection activeCell="F20" sqref="F20"/>
    </sheetView>
  </sheetViews>
  <sheetFormatPr defaultRowHeight="11.25" x14ac:dyDescent="0.25"/>
  <cols>
    <col min="1" max="1" width="9.140625" style="25"/>
    <col min="2" max="2" width="20.7109375" style="25" customWidth="1"/>
    <col min="3" max="3" width="17.42578125" style="25" customWidth="1"/>
    <col min="4" max="4" width="17.7109375" style="25" customWidth="1"/>
    <col min="5" max="5" width="17" style="25" customWidth="1"/>
    <col min="6" max="6" width="19.28515625" style="25" customWidth="1"/>
    <col min="7" max="7" width="16.140625" style="25" customWidth="1"/>
    <col min="8" max="16384" width="9.140625" style="25"/>
  </cols>
  <sheetData>
    <row r="2" spans="2:7" ht="12.75" x14ac:dyDescent="0.25">
      <c r="B2" s="186" t="s">
        <v>259</v>
      </c>
      <c r="C2" s="187"/>
      <c r="D2" s="187"/>
      <c r="E2" s="187"/>
      <c r="F2" s="187"/>
      <c r="G2" s="187"/>
    </row>
    <row r="3" spans="2:7" x14ac:dyDescent="0.25">
      <c r="B3" s="125" t="s">
        <v>0</v>
      </c>
      <c r="C3" s="20"/>
    </row>
    <row r="4" spans="2:7" x14ac:dyDescent="0.25">
      <c r="B4" s="96" t="s">
        <v>1</v>
      </c>
      <c r="C4" s="63" t="s">
        <v>321</v>
      </c>
      <c r="D4" s="63" t="s">
        <v>322</v>
      </c>
      <c r="E4" s="195" t="s">
        <v>2</v>
      </c>
      <c r="F4" s="207"/>
      <c r="G4" s="207"/>
    </row>
    <row r="5" spans="2:7" ht="37.5" customHeight="1" x14ac:dyDescent="0.25">
      <c r="B5" s="121"/>
      <c r="C5" s="122"/>
      <c r="D5" s="122"/>
      <c r="E5" s="123" t="s">
        <v>334</v>
      </c>
      <c r="F5" s="123" t="s">
        <v>333</v>
      </c>
      <c r="G5" s="124" t="s">
        <v>323</v>
      </c>
    </row>
    <row r="6" spans="2:7" ht="42" customHeight="1" x14ac:dyDescent="0.25">
      <c r="B6" s="128" t="s">
        <v>260</v>
      </c>
      <c r="C6" s="59" t="s">
        <v>261</v>
      </c>
      <c r="D6" s="215" t="s">
        <v>93</v>
      </c>
      <c r="E6" s="137">
        <v>1062000</v>
      </c>
      <c r="F6" s="137" t="s">
        <v>690</v>
      </c>
      <c r="G6" s="86" t="s">
        <v>16</v>
      </c>
    </row>
    <row r="7" spans="2:7" ht="45.75" customHeight="1" x14ac:dyDescent="0.25">
      <c r="B7" s="128" t="s">
        <v>262</v>
      </c>
      <c r="C7" s="59" t="s">
        <v>261</v>
      </c>
      <c r="D7" s="210"/>
      <c r="E7" s="137">
        <v>2700</v>
      </c>
      <c r="F7" s="137" t="s">
        <v>691</v>
      </c>
      <c r="G7" s="86" t="s">
        <v>16</v>
      </c>
    </row>
    <row r="8" spans="2:7" ht="31.5" customHeight="1" x14ac:dyDescent="0.25">
      <c r="B8" s="128" t="s">
        <v>263</v>
      </c>
      <c r="C8" s="59" t="s">
        <v>261</v>
      </c>
      <c r="D8" s="210"/>
      <c r="E8" s="137">
        <v>55000</v>
      </c>
      <c r="F8" s="137" t="s">
        <v>692</v>
      </c>
      <c r="G8" s="86" t="s">
        <v>16</v>
      </c>
    </row>
    <row r="9" spans="2:7" ht="38.25" customHeight="1" x14ac:dyDescent="0.25">
      <c r="B9" s="128" t="s">
        <v>264</v>
      </c>
      <c r="C9" s="59" t="s">
        <v>261</v>
      </c>
      <c r="D9" s="210"/>
      <c r="E9" s="137">
        <v>37000</v>
      </c>
      <c r="F9" s="137" t="s">
        <v>693</v>
      </c>
      <c r="G9" s="86" t="s">
        <v>16</v>
      </c>
    </row>
    <row r="10" spans="2:7" ht="36.75" customHeight="1" x14ac:dyDescent="0.25">
      <c r="B10" s="128" t="s">
        <v>265</v>
      </c>
      <c r="C10" s="59" t="s">
        <v>261</v>
      </c>
      <c r="D10" s="210"/>
      <c r="E10" s="137">
        <v>18600</v>
      </c>
      <c r="F10" s="137" t="s">
        <v>694</v>
      </c>
      <c r="G10" s="86" t="s">
        <v>16</v>
      </c>
    </row>
    <row r="11" spans="2:7" ht="39.75" customHeight="1" x14ac:dyDescent="0.25">
      <c r="B11" s="128" t="s">
        <v>266</v>
      </c>
      <c r="C11" s="59" t="s">
        <v>267</v>
      </c>
      <c r="D11" s="210"/>
      <c r="E11" s="137">
        <v>710535</v>
      </c>
      <c r="F11" s="137">
        <v>550247</v>
      </c>
      <c r="G11" s="86" t="s">
        <v>16</v>
      </c>
    </row>
    <row r="12" spans="2:7" ht="54" customHeight="1" x14ac:dyDescent="0.25">
      <c r="B12" s="128" t="s">
        <v>268</v>
      </c>
      <c r="C12" s="59" t="s">
        <v>267</v>
      </c>
      <c r="D12" s="210"/>
      <c r="E12" s="137">
        <v>234669</v>
      </c>
      <c r="F12" s="137">
        <v>149194</v>
      </c>
      <c r="G12" s="138">
        <v>449697</v>
      </c>
    </row>
    <row r="13" spans="2:7" ht="66.75" customHeight="1" x14ac:dyDescent="0.25">
      <c r="B13" s="126" t="s">
        <v>270</v>
      </c>
      <c r="C13" s="26" t="s">
        <v>267</v>
      </c>
      <c r="D13" s="210"/>
      <c r="E13" s="139">
        <v>1</v>
      </c>
      <c r="F13" s="139">
        <v>0.8</v>
      </c>
      <c r="G13" s="107" t="s">
        <v>16</v>
      </c>
    </row>
    <row r="14" spans="2:7" ht="21" customHeight="1" x14ac:dyDescent="0.25">
      <c r="B14" s="21"/>
      <c r="C14" s="1"/>
      <c r="D14" s="210"/>
      <c r="E14" s="140"/>
      <c r="F14" s="141" t="s">
        <v>438</v>
      </c>
      <c r="G14" s="111"/>
    </row>
    <row r="15" spans="2:7" ht="38.25" customHeight="1" x14ac:dyDescent="0.25">
      <c r="B15" s="128" t="s">
        <v>271</v>
      </c>
      <c r="C15" s="59" t="s">
        <v>267</v>
      </c>
      <c r="D15" s="210"/>
      <c r="E15" s="131" t="s">
        <v>695</v>
      </c>
      <c r="F15" s="131">
        <v>6</v>
      </c>
      <c r="G15" s="86" t="s">
        <v>16</v>
      </c>
    </row>
    <row r="16" spans="2:7" ht="36.75" customHeight="1" x14ac:dyDescent="0.25">
      <c r="B16" s="128" t="s">
        <v>272</v>
      </c>
      <c r="C16" s="59" t="s">
        <v>273</v>
      </c>
      <c r="D16" s="210"/>
      <c r="E16" s="137" t="s">
        <v>696</v>
      </c>
      <c r="F16" s="137" t="s">
        <v>697</v>
      </c>
      <c r="G16" s="86" t="s">
        <v>16</v>
      </c>
    </row>
    <row r="17" spans="2:7" ht="28.5" customHeight="1" x14ac:dyDescent="0.25">
      <c r="B17" s="128" t="s">
        <v>274</v>
      </c>
      <c r="C17" s="59" t="s">
        <v>273</v>
      </c>
      <c r="D17" s="210"/>
      <c r="E17" s="137" t="s">
        <v>699</v>
      </c>
      <c r="F17" s="137" t="s">
        <v>698</v>
      </c>
      <c r="G17" s="86" t="s">
        <v>16</v>
      </c>
    </row>
    <row r="18" spans="2:7" ht="40.5" customHeight="1" x14ac:dyDescent="0.25">
      <c r="B18" s="128" t="s">
        <v>275</v>
      </c>
      <c r="C18" s="59" t="s">
        <v>273</v>
      </c>
      <c r="D18" s="210"/>
      <c r="E18" s="137">
        <v>135000</v>
      </c>
      <c r="F18" s="137" t="s">
        <v>700</v>
      </c>
      <c r="G18" s="86" t="s">
        <v>16</v>
      </c>
    </row>
    <row r="19" spans="2:7" ht="49.5" customHeight="1" x14ac:dyDescent="0.25">
      <c r="B19" s="128" t="s">
        <v>276</v>
      </c>
      <c r="C19" s="59" t="s">
        <v>277</v>
      </c>
      <c r="D19" s="210"/>
      <c r="E19" s="137">
        <v>330000</v>
      </c>
      <c r="F19" s="137">
        <v>243231</v>
      </c>
      <c r="G19" s="86" t="s">
        <v>16</v>
      </c>
    </row>
    <row r="20" spans="2:7" ht="47.25" customHeight="1" x14ac:dyDescent="0.25">
      <c r="B20" s="128" t="s">
        <v>439</v>
      </c>
      <c r="C20" s="59" t="s">
        <v>277</v>
      </c>
      <c r="D20" s="211"/>
      <c r="E20" s="142">
        <v>0.4</v>
      </c>
      <c r="F20" s="85" t="s">
        <v>701</v>
      </c>
      <c r="G20" s="86" t="s">
        <v>16</v>
      </c>
    </row>
    <row r="21" spans="2:7" x14ac:dyDescent="0.25">
      <c r="B21" s="216" t="s">
        <v>440</v>
      </c>
      <c r="C21" s="173"/>
      <c r="D21" s="173"/>
      <c r="E21" s="173"/>
      <c r="F21" s="173"/>
      <c r="G21" s="173"/>
    </row>
    <row r="22" spans="2:7" ht="15" customHeight="1" x14ac:dyDescent="0.25">
      <c r="B22" s="217" t="s">
        <v>441</v>
      </c>
      <c r="C22" s="218"/>
      <c r="D22" s="218"/>
      <c r="E22" s="218"/>
      <c r="F22" s="218"/>
      <c r="G22" s="218"/>
    </row>
    <row r="23" spans="2:7" ht="15" customHeight="1" x14ac:dyDescent="0.25">
      <c r="B23" s="217" t="s">
        <v>442</v>
      </c>
      <c r="C23" s="218"/>
      <c r="D23" s="218"/>
      <c r="E23" s="218"/>
      <c r="F23" s="218"/>
      <c r="G23" s="218"/>
    </row>
  </sheetData>
  <mergeCells count="6">
    <mergeCell ref="B23:G23"/>
    <mergeCell ref="E4:G4"/>
    <mergeCell ref="D6:D20"/>
    <mergeCell ref="B2:G2"/>
    <mergeCell ref="B21:G21"/>
    <mergeCell ref="B22:G22"/>
  </mergeCells>
  <pageMargins left="0.7" right="0.7" top="0.75" bottom="0.75" header="0.3" footer="0.3"/>
  <ignoredErrors>
    <ignoredError sqref="E15" twoDigitTextYea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5"/>
  <sheetViews>
    <sheetView workbookViewId="0">
      <selection activeCell="G26" sqref="G26"/>
    </sheetView>
  </sheetViews>
  <sheetFormatPr defaultRowHeight="15" x14ac:dyDescent="0.25"/>
  <cols>
    <col min="1" max="1" width="9.140625" style="29"/>
    <col min="2" max="2" width="20.7109375" style="29" customWidth="1"/>
    <col min="3" max="3" width="17.42578125" style="29" customWidth="1"/>
    <col min="4" max="4" width="17.7109375" style="29" customWidth="1"/>
    <col min="5" max="5" width="17" style="29" customWidth="1"/>
    <col min="6" max="6" width="19.28515625" style="29" customWidth="1"/>
    <col min="7" max="7" width="16.140625" style="29" customWidth="1"/>
    <col min="8" max="16384" width="9.140625" style="29"/>
  </cols>
  <sheetData>
    <row r="2" spans="2:7" ht="15.75" x14ac:dyDescent="0.25">
      <c r="B2" s="45" t="s">
        <v>278</v>
      </c>
    </row>
    <row r="3" spans="2:7" s="25" customFormat="1" ht="11.25" x14ac:dyDescent="0.25">
      <c r="B3" s="125" t="s">
        <v>0</v>
      </c>
      <c r="C3" s="20"/>
    </row>
    <row r="4" spans="2:7" s="25" customFormat="1" x14ac:dyDescent="0.25">
      <c r="B4" s="96" t="s">
        <v>1</v>
      </c>
      <c r="C4" s="63" t="s">
        <v>321</v>
      </c>
      <c r="D4" s="63" t="s">
        <v>322</v>
      </c>
      <c r="E4" s="195" t="s">
        <v>2</v>
      </c>
      <c r="F4" s="196"/>
      <c r="G4" s="196"/>
    </row>
    <row r="5" spans="2:7" s="25" customFormat="1" ht="37.5" customHeight="1" x14ac:dyDescent="0.25">
      <c r="B5" s="67"/>
      <c r="C5" s="64"/>
      <c r="D5" s="64"/>
      <c r="E5" s="65" t="s">
        <v>334</v>
      </c>
      <c r="F5" s="65" t="s">
        <v>333</v>
      </c>
      <c r="G5" s="69" t="s">
        <v>323</v>
      </c>
    </row>
    <row r="6" spans="2:7" ht="52.5" customHeight="1" x14ac:dyDescent="0.25">
      <c r="B6" s="41" t="s">
        <v>443</v>
      </c>
      <c r="C6" s="50" t="s">
        <v>279</v>
      </c>
      <c r="D6" s="203" t="s">
        <v>280</v>
      </c>
      <c r="E6" s="136">
        <v>3625</v>
      </c>
      <c r="F6" s="136">
        <v>3554</v>
      </c>
      <c r="G6" s="44" t="s">
        <v>16</v>
      </c>
    </row>
    <row r="7" spans="2:7" ht="60.75" customHeight="1" x14ac:dyDescent="0.25">
      <c r="B7" s="41" t="s">
        <v>444</v>
      </c>
      <c r="C7" s="50" t="s">
        <v>279</v>
      </c>
      <c r="D7" s="198"/>
      <c r="E7" s="43" t="s">
        <v>445</v>
      </c>
      <c r="F7" s="43" t="s">
        <v>446</v>
      </c>
      <c r="G7" s="44" t="s">
        <v>16</v>
      </c>
    </row>
    <row r="8" spans="2:7" ht="51.75" customHeight="1" x14ac:dyDescent="0.25">
      <c r="B8" s="70" t="s">
        <v>447</v>
      </c>
      <c r="C8" s="78" t="s">
        <v>281</v>
      </c>
      <c r="D8" s="198"/>
      <c r="E8" s="72">
        <v>0.88</v>
      </c>
      <c r="F8" s="72">
        <v>0.75</v>
      </c>
      <c r="G8" s="74" t="s">
        <v>16</v>
      </c>
    </row>
    <row r="9" spans="2:7" ht="19.5" customHeight="1" x14ac:dyDescent="0.25">
      <c r="B9" s="79"/>
      <c r="C9" s="80"/>
      <c r="D9" s="198"/>
      <c r="E9" s="75"/>
      <c r="F9" s="76" t="s">
        <v>463</v>
      </c>
      <c r="G9" s="77"/>
    </row>
    <row r="10" spans="2:7" ht="50.25" customHeight="1" x14ac:dyDescent="0.25">
      <c r="B10" s="41" t="s">
        <v>448</v>
      </c>
      <c r="C10" s="50" t="s">
        <v>281</v>
      </c>
      <c r="D10" s="198"/>
      <c r="E10" s="43" t="s">
        <v>449</v>
      </c>
      <c r="F10" s="43" t="s">
        <v>450</v>
      </c>
      <c r="G10" s="44" t="s">
        <v>16</v>
      </c>
    </row>
    <row r="11" spans="2:7" ht="48.75" customHeight="1" x14ac:dyDescent="0.25">
      <c r="B11" s="70" t="s">
        <v>451</v>
      </c>
      <c r="C11" s="78" t="s">
        <v>281</v>
      </c>
      <c r="D11" s="198"/>
      <c r="E11" s="72">
        <v>0.87</v>
      </c>
      <c r="F11" s="73">
        <v>0.85599999999999998</v>
      </c>
      <c r="G11" s="74" t="s">
        <v>16</v>
      </c>
    </row>
    <row r="12" spans="2:7" ht="20.25" customHeight="1" x14ac:dyDescent="0.25">
      <c r="B12" s="79"/>
      <c r="C12" s="80"/>
      <c r="D12" s="198"/>
      <c r="E12" s="75"/>
      <c r="F12" s="76" t="s">
        <v>702</v>
      </c>
      <c r="G12" s="77"/>
    </row>
    <row r="13" spans="2:7" ht="51" customHeight="1" x14ac:dyDescent="0.25">
      <c r="B13" s="70" t="s">
        <v>452</v>
      </c>
      <c r="C13" s="78" t="s">
        <v>281</v>
      </c>
      <c r="D13" s="198"/>
      <c r="E13" s="73">
        <v>1.2500000000000001E-2</v>
      </c>
      <c r="F13" s="73">
        <v>8.8000000000000005E-3</v>
      </c>
      <c r="G13" s="74" t="s">
        <v>16</v>
      </c>
    </row>
    <row r="14" spans="2:7" x14ac:dyDescent="0.25">
      <c r="B14" s="79"/>
      <c r="C14" s="80"/>
      <c r="D14" s="198"/>
      <c r="E14" s="143"/>
      <c r="F14" s="76" t="s">
        <v>703</v>
      </c>
      <c r="G14" s="77"/>
    </row>
    <row r="15" spans="2:7" ht="44.25" customHeight="1" x14ac:dyDescent="0.25">
      <c r="B15" s="41" t="s">
        <v>453</v>
      </c>
      <c r="C15" s="50" t="s">
        <v>282</v>
      </c>
      <c r="D15" s="198"/>
      <c r="E15" s="136">
        <v>3500</v>
      </c>
      <c r="F15" s="136" t="s">
        <v>704</v>
      </c>
      <c r="G15" s="44" t="s">
        <v>16</v>
      </c>
    </row>
    <row r="16" spans="2:7" ht="48" customHeight="1" x14ac:dyDescent="0.25">
      <c r="B16" s="41" t="s">
        <v>454</v>
      </c>
      <c r="C16" s="50" t="s">
        <v>282</v>
      </c>
      <c r="D16" s="198"/>
      <c r="E16" s="136" t="s">
        <v>705</v>
      </c>
      <c r="F16" s="136">
        <v>1507</v>
      </c>
      <c r="G16" s="44" t="s">
        <v>16</v>
      </c>
    </row>
    <row r="17" spans="2:7" ht="59.25" customHeight="1" x14ac:dyDescent="0.25">
      <c r="B17" s="41" t="s">
        <v>455</v>
      </c>
      <c r="C17" s="50" t="s">
        <v>282</v>
      </c>
      <c r="D17" s="198"/>
      <c r="E17" s="43">
        <v>15</v>
      </c>
      <c r="F17" s="43">
        <v>10</v>
      </c>
      <c r="G17" s="44" t="s">
        <v>16</v>
      </c>
    </row>
    <row r="18" spans="2:7" ht="59.25" customHeight="1" x14ac:dyDescent="0.25">
      <c r="B18" s="41" t="s">
        <v>456</v>
      </c>
      <c r="C18" s="50" t="s">
        <v>283</v>
      </c>
      <c r="D18" s="198"/>
      <c r="E18" s="43">
        <v>125</v>
      </c>
      <c r="F18" s="43">
        <v>27</v>
      </c>
      <c r="G18" s="44" t="s">
        <v>16</v>
      </c>
    </row>
    <row r="19" spans="2:7" ht="50.25" customHeight="1" x14ac:dyDescent="0.25">
      <c r="B19" s="70" t="s">
        <v>457</v>
      </c>
      <c r="C19" s="78" t="s">
        <v>283</v>
      </c>
      <c r="D19" s="198"/>
      <c r="E19" s="72">
        <v>1</v>
      </c>
      <c r="F19" s="239">
        <v>0.255</v>
      </c>
      <c r="G19" s="74" t="s">
        <v>16</v>
      </c>
    </row>
    <row r="20" spans="2:7" ht="16.5" customHeight="1" x14ac:dyDescent="0.25">
      <c r="B20" s="22"/>
      <c r="C20" s="23"/>
      <c r="D20" s="199"/>
      <c r="E20" s="23"/>
      <c r="F20" s="76" t="s">
        <v>462</v>
      </c>
      <c r="G20" s="144"/>
    </row>
    <row r="21" spans="2:7" ht="22.5" customHeight="1" x14ac:dyDescent="0.25">
      <c r="B21" s="172" t="s">
        <v>458</v>
      </c>
      <c r="C21" s="219"/>
      <c r="D21" s="219"/>
      <c r="E21" s="219"/>
      <c r="F21" s="219"/>
      <c r="G21" s="219"/>
    </row>
    <row r="22" spans="2:7" x14ac:dyDescent="0.25">
      <c r="B22" s="175" t="s">
        <v>459</v>
      </c>
      <c r="C22" s="220"/>
      <c r="D22" s="220"/>
      <c r="E22" s="220"/>
      <c r="F22" s="220"/>
      <c r="G22" s="220"/>
    </row>
    <row r="23" spans="2:7" x14ac:dyDescent="0.25">
      <c r="B23" s="175" t="s">
        <v>460</v>
      </c>
      <c r="C23" s="220"/>
      <c r="D23" s="220"/>
      <c r="E23" s="220"/>
      <c r="F23" s="220"/>
      <c r="G23" s="220"/>
    </row>
    <row r="24" spans="2:7" x14ac:dyDescent="0.25">
      <c r="B24" s="175" t="s">
        <v>461</v>
      </c>
      <c r="C24" s="220"/>
      <c r="D24" s="220"/>
      <c r="E24" s="220"/>
      <c r="F24" s="220"/>
      <c r="G24" s="220"/>
    </row>
    <row r="25" spans="2:7" ht="17.25" x14ac:dyDescent="0.25">
      <c r="B25" s="81"/>
    </row>
  </sheetData>
  <mergeCells count="6">
    <mergeCell ref="E4:G4"/>
    <mergeCell ref="B21:G21"/>
    <mergeCell ref="B22:G22"/>
    <mergeCell ref="B23:G23"/>
    <mergeCell ref="B24:G24"/>
    <mergeCell ref="D6:D2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8"/>
  <sheetViews>
    <sheetView topLeftCell="A3" workbookViewId="0">
      <selection activeCell="E18" sqref="E18"/>
    </sheetView>
  </sheetViews>
  <sheetFormatPr defaultRowHeight="11.25" x14ac:dyDescent="0.25"/>
  <cols>
    <col min="1" max="1" width="9.140625" style="25"/>
    <col min="2" max="2" width="20.7109375" style="25" customWidth="1"/>
    <col min="3" max="3" width="17.42578125" style="25" customWidth="1"/>
    <col min="4" max="4" width="17.7109375" style="25" customWidth="1"/>
    <col min="5" max="5" width="17" style="25" customWidth="1"/>
    <col min="6" max="6" width="19.28515625" style="25" customWidth="1"/>
    <col min="7" max="7" width="16.140625" style="25" customWidth="1"/>
    <col min="8" max="16384" width="9.140625" style="25"/>
  </cols>
  <sheetData>
    <row r="2" spans="2:7" ht="12.75" x14ac:dyDescent="0.25">
      <c r="B2" s="186" t="s">
        <v>284</v>
      </c>
      <c r="C2" s="187"/>
      <c r="D2" s="187"/>
      <c r="E2" s="187"/>
      <c r="F2" s="187"/>
      <c r="G2" s="187"/>
    </row>
    <row r="3" spans="2:7" x14ac:dyDescent="0.25">
      <c r="B3" s="125" t="s">
        <v>0</v>
      </c>
      <c r="C3" s="20"/>
    </row>
    <row r="4" spans="2:7" x14ac:dyDescent="0.25">
      <c r="B4" s="96" t="s">
        <v>1</v>
      </c>
      <c r="C4" s="63" t="s">
        <v>321</v>
      </c>
      <c r="D4" s="63" t="s">
        <v>322</v>
      </c>
      <c r="E4" s="195" t="s">
        <v>2</v>
      </c>
      <c r="F4" s="207"/>
      <c r="G4" s="207"/>
    </row>
    <row r="5" spans="2:7" ht="37.5" customHeight="1" x14ac:dyDescent="0.25">
      <c r="B5" s="121"/>
      <c r="C5" s="122"/>
      <c r="D5" s="122"/>
      <c r="E5" s="123" t="s">
        <v>334</v>
      </c>
      <c r="F5" s="123" t="s">
        <v>333</v>
      </c>
      <c r="G5" s="124" t="s">
        <v>323</v>
      </c>
    </row>
    <row r="6" spans="2:7" ht="24.75" customHeight="1" x14ac:dyDescent="0.25">
      <c r="B6" s="83" t="s">
        <v>285</v>
      </c>
      <c r="C6" s="84" t="s">
        <v>286</v>
      </c>
      <c r="D6" s="206" t="s">
        <v>242</v>
      </c>
      <c r="E6" s="85" t="s">
        <v>464</v>
      </c>
      <c r="F6" s="85" t="s">
        <v>464</v>
      </c>
      <c r="G6" s="86" t="s">
        <v>16</v>
      </c>
    </row>
    <row r="7" spans="2:7" ht="30" customHeight="1" x14ac:dyDescent="0.25">
      <c r="B7" s="83" t="s">
        <v>287</v>
      </c>
      <c r="C7" s="84" t="s">
        <v>286</v>
      </c>
      <c r="D7" s="193"/>
      <c r="E7" s="85">
        <v>107</v>
      </c>
      <c r="F7" s="85">
        <v>113</v>
      </c>
      <c r="G7" s="86" t="s">
        <v>16</v>
      </c>
    </row>
    <row r="8" spans="2:7" ht="31.5" customHeight="1" x14ac:dyDescent="0.25">
      <c r="B8" s="83" t="s">
        <v>288</v>
      </c>
      <c r="C8" s="84" t="s">
        <v>286</v>
      </c>
      <c r="D8" s="193"/>
      <c r="E8" s="85" t="s">
        <v>465</v>
      </c>
      <c r="F8" s="85" t="s">
        <v>466</v>
      </c>
      <c r="G8" s="86" t="s">
        <v>16</v>
      </c>
    </row>
    <row r="9" spans="2:7" ht="29.25" customHeight="1" x14ac:dyDescent="0.25">
      <c r="B9" s="83" t="s">
        <v>289</v>
      </c>
      <c r="C9" s="84" t="s">
        <v>286</v>
      </c>
      <c r="D9" s="193"/>
      <c r="E9" s="85" t="s">
        <v>467</v>
      </c>
      <c r="F9" s="85" t="s">
        <v>468</v>
      </c>
      <c r="G9" s="86" t="s">
        <v>16</v>
      </c>
    </row>
    <row r="10" spans="2:7" ht="27" customHeight="1" x14ac:dyDescent="0.25">
      <c r="B10" s="83" t="s">
        <v>290</v>
      </c>
      <c r="C10" s="84" t="s">
        <v>286</v>
      </c>
      <c r="D10" s="193"/>
      <c r="E10" s="89">
        <v>397888</v>
      </c>
      <c r="F10" s="89">
        <v>446475</v>
      </c>
      <c r="G10" s="86" t="s">
        <v>16</v>
      </c>
    </row>
    <row r="11" spans="2:7" ht="36.75" customHeight="1" x14ac:dyDescent="0.25">
      <c r="B11" s="83" t="s">
        <v>291</v>
      </c>
      <c r="C11" s="84" t="s">
        <v>286</v>
      </c>
      <c r="D11" s="193"/>
      <c r="E11" s="89">
        <v>154353</v>
      </c>
      <c r="F11" s="89">
        <v>148562</v>
      </c>
      <c r="G11" s="86" t="s">
        <v>16</v>
      </c>
    </row>
    <row r="12" spans="2:7" ht="30.75" customHeight="1" x14ac:dyDescent="0.25">
      <c r="B12" s="83" t="s">
        <v>292</v>
      </c>
      <c r="C12" s="84" t="s">
        <v>286</v>
      </c>
      <c r="D12" s="193"/>
      <c r="E12" s="89">
        <v>215880</v>
      </c>
      <c r="F12" s="89">
        <v>206096</v>
      </c>
      <c r="G12" s="86" t="s">
        <v>16</v>
      </c>
    </row>
    <row r="13" spans="2:7" ht="35.25" customHeight="1" x14ac:dyDescent="0.25">
      <c r="B13" s="104" t="s">
        <v>469</v>
      </c>
      <c r="C13" s="105" t="s">
        <v>293</v>
      </c>
      <c r="D13" s="193"/>
      <c r="E13" s="114">
        <v>0.7</v>
      </c>
      <c r="F13" s="115">
        <v>0.99099999999999999</v>
      </c>
      <c r="G13" s="107" t="s">
        <v>16</v>
      </c>
    </row>
    <row r="14" spans="2:7" ht="18" customHeight="1" x14ac:dyDescent="0.25">
      <c r="B14" s="108"/>
      <c r="C14" s="109"/>
      <c r="D14" s="193"/>
      <c r="E14" s="116"/>
      <c r="F14" s="110" t="s">
        <v>470</v>
      </c>
      <c r="G14" s="111"/>
    </row>
    <row r="15" spans="2:7" ht="42" customHeight="1" x14ac:dyDescent="0.25">
      <c r="B15" s="83" t="s">
        <v>294</v>
      </c>
      <c r="C15" s="84" t="s">
        <v>295</v>
      </c>
      <c r="D15" s="193"/>
      <c r="E15" s="89">
        <v>1350</v>
      </c>
      <c r="F15" s="89">
        <v>2009</v>
      </c>
      <c r="G15" s="86" t="s">
        <v>16</v>
      </c>
    </row>
    <row r="16" spans="2:7" ht="51" customHeight="1" x14ac:dyDescent="0.25">
      <c r="B16" s="104" t="s">
        <v>471</v>
      </c>
      <c r="C16" s="105" t="s">
        <v>296</v>
      </c>
      <c r="D16" s="193"/>
      <c r="E16" s="114">
        <v>0.98</v>
      </c>
      <c r="F16" s="115">
        <v>0.997</v>
      </c>
      <c r="G16" s="107" t="s">
        <v>16</v>
      </c>
    </row>
    <row r="17" spans="2:7" x14ac:dyDescent="0.25">
      <c r="B17" s="108"/>
      <c r="C17" s="109"/>
      <c r="D17" s="193"/>
      <c r="E17" s="116"/>
      <c r="F17" s="110" t="s">
        <v>472</v>
      </c>
      <c r="G17" s="111"/>
    </row>
    <row r="18" spans="2:7" ht="67.5" x14ac:dyDescent="0.25">
      <c r="B18" s="83" t="s">
        <v>297</v>
      </c>
      <c r="C18" s="84" t="s">
        <v>296</v>
      </c>
      <c r="D18" s="194"/>
      <c r="E18" s="89">
        <v>415000</v>
      </c>
      <c r="F18" s="89">
        <v>112806</v>
      </c>
      <c r="G18" s="86" t="s">
        <v>16</v>
      </c>
    </row>
  </sheetData>
  <mergeCells count="3">
    <mergeCell ref="E4:G4"/>
    <mergeCell ref="D6:D18"/>
    <mergeCell ref="B2:G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2"/>
  <sheetViews>
    <sheetView workbookViewId="0">
      <selection activeCell="F5" sqref="F5"/>
    </sheetView>
  </sheetViews>
  <sheetFormatPr defaultRowHeight="11.25" x14ac:dyDescent="0.25"/>
  <cols>
    <col min="1" max="1" width="9.140625" style="25"/>
    <col min="2" max="2" width="20.7109375" style="25" customWidth="1"/>
    <col min="3" max="3" width="17.42578125" style="25" customWidth="1"/>
    <col min="4" max="4" width="17.7109375" style="25" customWidth="1"/>
    <col min="5" max="5" width="17" style="25" customWidth="1"/>
    <col min="6" max="6" width="19.28515625" style="25" customWidth="1"/>
    <col min="7" max="7" width="16.140625" style="25" customWidth="1"/>
    <col min="8" max="16384" width="9.140625" style="25"/>
  </cols>
  <sheetData>
    <row r="2" spans="2:7" ht="12.75" x14ac:dyDescent="0.25">
      <c r="B2" s="186" t="s">
        <v>298</v>
      </c>
      <c r="C2" s="187"/>
      <c r="D2" s="187"/>
      <c r="E2" s="187"/>
      <c r="F2" s="187"/>
      <c r="G2" s="187"/>
    </row>
    <row r="3" spans="2:7" x14ac:dyDescent="0.25">
      <c r="B3" s="125" t="s">
        <v>0</v>
      </c>
      <c r="C3" s="20"/>
    </row>
    <row r="4" spans="2:7" x14ac:dyDescent="0.25">
      <c r="B4" s="96" t="s">
        <v>1</v>
      </c>
      <c r="C4" s="63" t="s">
        <v>321</v>
      </c>
      <c r="D4" s="63" t="s">
        <v>322</v>
      </c>
      <c r="E4" s="195" t="s">
        <v>2</v>
      </c>
      <c r="F4" s="207"/>
      <c r="G4" s="207"/>
    </row>
    <row r="5" spans="2:7" ht="37.5" customHeight="1" x14ac:dyDescent="0.25">
      <c r="B5" s="121"/>
      <c r="C5" s="122"/>
      <c r="D5" s="122"/>
      <c r="E5" s="123" t="s">
        <v>334</v>
      </c>
      <c r="F5" s="123" t="s">
        <v>706</v>
      </c>
      <c r="G5" s="124" t="s">
        <v>323</v>
      </c>
    </row>
    <row r="6" spans="2:7" ht="45" x14ac:dyDescent="0.25">
      <c r="B6" s="104" t="s">
        <v>299</v>
      </c>
      <c r="C6" s="105" t="s">
        <v>300</v>
      </c>
      <c r="D6" s="206" t="s">
        <v>15</v>
      </c>
      <c r="E6" s="115">
        <v>3.4000000000000002E-4</v>
      </c>
      <c r="F6" s="115">
        <v>2.9999999999999997E-4</v>
      </c>
      <c r="G6" s="107" t="s">
        <v>16</v>
      </c>
    </row>
    <row r="7" spans="2:7" ht="18.75" customHeight="1" x14ac:dyDescent="0.25">
      <c r="B7" s="108"/>
      <c r="C7" s="109"/>
      <c r="D7" s="193"/>
      <c r="E7" s="110" t="s">
        <v>473</v>
      </c>
      <c r="F7" s="110" t="s">
        <v>473</v>
      </c>
      <c r="G7" s="111"/>
    </row>
    <row r="8" spans="2:7" ht="59.25" customHeight="1" x14ac:dyDescent="0.25">
      <c r="B8" s="104" t="s">
        <v>474</v>
      </c>
      <c r="C8" s="105" t="s">
        <v>300</v>
      </c>
      <c r="D8" s="193"/>
      <c r="E8" s="240">
        <v>4.7E-2</v>
      </c>
      <c r="F8" s="106" t="s">
        <v>476</v>
      </c>
      <c r="G8" s="107" t="s">
        <v>16</v>
      </c>
    </row>
    <row r="9" spans="2:7" ht="18.75" customHeight="1" x14ac:dyDescent="0.25">
      <c r="B9" s="108"/>
      <c r="C9" s="109"/>
      <c r="D9" s="193"/>
      <c r="E9" s="110" t="s">
        <v>475</v>
      </c>
      <c r="F9" s="110" t="s">
        <v>477</v>
      </c>
      <c r="G9" s="111"/>
    </row>
    <row r="10" spans="2:7" ht="56.25" x14ac:dyDescent="0.25">
      <c r="B10" s="104" t="s">
        <v>478</v>
      </c>
      <c r="C10" s="135" t="s">
        <v>300</v>
      </c>
      <c r="D10" s="193"/>
      <c r="E10" s="114">
        <v>0.39</v>
      </c>
      <c r="F10" s="241">
        <v>0.3664</v>
      </c>
      <c r="G10" s="107" t="s">
        <v>16</v>
      </c>
    </row>
    <row r="11" spans="2:7" s="30" customFormat="1" x14ac:dyDescent="0.25">
      <c r="B11" s="108"/>
      <c r="C11" s="109"/>
      <c r="D11" s="193"/>
      <c r="E11" s="116"/>
      <c r="F11" s="242" t="s">
        <v>707</v>
      </c>
      <c r="G11" s="111"/>
    </row>
    <row r="12" spans="2:7" ht="45" x14ac:dyDescent="0.25">
      <c r="B12" s="104" t="s">
        <v>301</v>
      </c>
      <c r="C12" s="105" t="s">
        <v>302</v>
      </c>
      <c r="D12" s="193"/>
      <c r="E12" s="114">
        <v>0.8</v>
      </c>
      <c r="F12" s="243">
        <v>0.38500000000000001</v>
      </c>
      <c r="G12" s="107" t="s">
        <v>16</v>
      </c>
    </row>
    <row r="13" spans="2:7" ht="15.75" customHeight="1" x14ac:dyDescent="0.25">
      <c r="B13" s="108"/>
      <c r="C13" s="109"/>
      <c r="D13" s="193"/>
      <c r="E13" s="110" t="s">
        <v>479</v>
      </c>
      <c r="F13" s="110" t="s">
        <v>708</v>
      </c>
      <c r="G13" s="111"/>
    </row>
    <row r="14" spans="2:7" ht="71.25" customHeight="1" x14ac:dyDescent="0.25">
      <c r="B14" s="104" t="s">
        <v>303</v>
      </c>
      <c r="C14" s="105" t="s">
        <v>302</v>
      </c>
      <c r="D14" s="193"/>
      <c r="E14" s="114">
        <v>0.8</v>
      </c>
      <c r="F14" s="240">
        <v>0.98499999999999999</v>
      </c>
      <c r="G14" s="107" t="s">
        <v>16</v>
      </c>
    </row>
    <row r="15" spans="2:7" ht="15" customHeight="1" x14ac:dyDescent="0.25">
      <c r="B15" s="108"/>
      <c r="C15" s="109"/>
      <c r="D15" s="193"/>
      <c r="E15" s="110" t="s">
        <v>480</v>
      </c>
      <c r="F15" s="110" t="s">
        <v>481</v>
      </c>
      <c r="G15" s="111"/>
    </row>
    <row r="16" spans="2:7" ht="22.5" x14ac:dyDescent="0.25">
      <c r="B16" s="104" t="s">
        <v>482</v>
      </c>
      <c r="C16" s="105" t="s">
        <v>304</v>
      </c>
      <c r="D16" s="193"/>
      <c r="E16" s="114">
        <v>0.98</v>
      </c>
      <c r="F16" s="240">
        <v>0.98799999999999999</v>
      </c>
      <c r="G16" s="107" t="s">
        <v>16</v>
      </c>
    </row>
    <row r="17" spans="2:7" ht="15" customHeight="1" x14ac:dyDescent="0.25">
      <c r="B17" s="108"/>
      <c r="C17" s="109"/>
      <c r="D17" s="193"/>
      <c r="E17" s="110" t="s">
        <v>483</v>
      </c>
      <c r="F17" s="110" t="s">
        <v>484</v>
      </c>
      <c r="G17" s="111"/>
    </row>
    <row r="18" spans="2:7" ht="22.5" x14ac:dyDescent="0.25">
      <c r="B18" s="104" t="s">
        <v>485</v>
      </c>
      <c r="C18" s="105" t="s">
        <v>305</v>
      </c>
      <c r="D18" s="193"/>
      <c r="E18" s="114">
        <v>0.97</v>
      </c>
      <c r="F18" s="115">
        <v>0.98960000000000004</v>
      </c>
      <c r="G18" s="107" t="s">
        <v>16</v>
      </c>
    </row>
    <row r="19" spans="2:7" ht="15" customHeight="1" x14ac:dyDescent="0.25">
      <c r="B19" s="108"/>
      <c r="C19" s="109"/>
      <c r="D19" s="193"/>
      <c r="E19" s="110" t="s">
        <v>486</v>
      </c>
      <c r="F19" s="110" t="s">
        <v>487</v>
      </c>
      <c r="G19" s="111"/>
    </row>
    <row r="20" spans="2:7" ht="22.5" x14ac:dyDescent="0.25">
      <c r="B20" s="104" t="s">
        <v>306</v>
      </c>
      <c r="C20" s="105" t="s">
        <v>305</v>
      </c>
      <c r="D20" s="193"/>
      <c r="E20" s="114">
        <v>0.97</v>
      </c>
      <c r="F20" s="115">
        <v>0.98899999999999999</v>
      </c>
      <c r="G20" s="107" t="s">
        <v>16</v>
      </c>
    </row>
    <row r="21" spans="2:7" x14ac:dyDescent="0.25">
      <c r="B21" s="108"/>
      <c r="C21" s="109"/>
      <c r="D21" s="194"/>
      <c r="E21" s="110" t="s">
        <v>488</v>
      </c>
      <c r="F21" s="110" t="s">
        <v>489</v>
      </c>
      <c r="G21" s="111"/>
    </row>
    <row r="22" spans="2:7" x14ac:dyDescent="0.25">
      <c r="B22" s="188" t="s">
        <v>490</v>
      </c>
      <c r="C22" s="189"/>
      <c r="D22" s="189"/>
      <c r="E22" s="189"/>
      <c r="F22" s="189"/>
      <c r="G22" s="189"/>
    </row>
  </sheetData>
  <mergeCells count="4">
    <mergeCell ref="E4:G4"/>
    <mergeCell ref="B22:G22"/>
    <mergeCell ref="B2:G2"/>
    <mergeCell ref="D6:D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3"/>
  <sheetViews>
    <sheetView workbookViewId="0">
      <selection activeCell="L9" sqref="L9"/>
    </sheetView>
  </sheetViews>
  <sheetFormatPr defaultRowHeight="12.75" x14ac:dyDescent="0.25"/>
  <cols>
    <col min="1" max="1" width="9.140625" style="6"/>
    <col min="2" max="2" width="20.7109375" style="6" customWidth="1"/>
    <col min="3" max="3" width="17.42578125" style="6" customWidth="1"/>
    <col min="4" max="4" width="17.7109375" style="6" customWidth="1"/>
    <col min="5" max="5" width="17" style="6" customWidth="1"/>
    <col min="6" max="6" width="19.28515625" style="6" customWidth="1"/>
    <col min="7" max="7" width="16.140625" style="6" customWidth="1"/>
    <col min="8" max="16384" width="9.140625" style="6"/>
  </cols>
  <sheetData>
    <row r="2" spans="2:8" x14ac:dyDescent="0.25">
      <c r="B2" s="62" t="s">
        <v>168</v>
      </c>
    </row>
    <row r="3" spans="2:8" x14ac:dyDescent="0.25">
      <c r="B3" s="5" t="s">
        <v>0</v>
      </c>
      <c r="C3" s="32"/>
    </row>
    <row r="4" spans="2:8" ht="15" x14ac:dyDescent="0.25">
      <c r="B4" s="33" t="s">
        <v>1</v>
      </c>
      <c r="C4" s="34" t="s">
        <v>321</v>
      </c>
      <c r="D4" s="34" t="s">
        <v>322</v>
      </c>
      <c r="E4" s="162" t="s">
        <v>2</v>
      </c>
      <c r="F4" s="163"/>
      <c r="G4" s="164"/>
    </row>
    <row r="5" spans="2:8" ht="37.5" customHeight="1" x14ac:dyDescent="0.25">
      <c r="B5" s="35"/>
      <c r="C5" s="36"/>
      <c r="D5" s="36"/>
      <c r="E5" s="37" t="s">
        <v>334</v>
      </c>
      <c r="F5" s="37" t="s">
        <v>333</v>
      </c>
      <c r="G5" s="38" t="s">
        <v>323</v>
      </c>
    </row>
    <row r="6" spans="2:8" ht="45" x14ac:dyDescent="0.25">
      <c r="B6" s="41" t="s">
        <v>169</v>
      </c>
      <c r="C6" s="42" t="s">
        <v>62</v>
      </c>
      <c r="D6" s="42" t="s">
        <v>324</v>
      </c>
      <c r="E6" s="43" t="s">
        <v>325</v>
      </c>
      <c r="F6" s="43" t="s">
        <v>326</v>
      </c>
      <c r="G6" s="44" t="s">
        <v>16</v>
      </c>
    </row>
    <row r="7" spans="2:8" ht="45" x14ac:dyDescent="0.25">
      <c r="B7" s="41" t="s">
        <v>170</v>
      </c>
      <c r="C7" s="42" t="s">
        <v>62</v>
      </c>
      <c r="D7" s="42" t="s">
        <v>107</v>
      </c>
      <c r="E7" s="43" t="s">
        <v>327</v>
      </c>
      <c r="F7" s="43" t="s">
        <v>326</v>
      </c>
      <c r="G7" s="44" t="s">
        <v>16</v>
      </c>
    </row>
    <row r="8" spans="2:8" ht="45" x14ac:dyDescent="0.25">
      <c r="B8" s="41" t="s">
        <v>328</v>
      </c>
      <c r="C8" s="42" t="s">
        <v>62</v>
      </c>
      <c r="D8" s="42" t="s">
        <v>324</v>
      </c>
      <c r="E8" s="43" t="s">
        <v>325</v>
      </c>
      <c r="F8" s="43" t="s">
        <v>326</v>
      </c>
      <c r="G8" s="44" t="s">
        <v>16</v>
      </c>
    </row>
    <row r="9" spans="2:8" ht="45" x14ac:dyDescent="0.25">
      <c r="B9" s="41" t="s">
        <v>171</v>
      </c>
      <c r="C9" s="42" t="s">
        <v>62</v>
      </c>
      <c r="D9" s="42" t="s">
        <v>107</v>
      </c>
      <c r="E9" s="43" t="s">
        <v>325</v>
      </c>
      <c r="F9" s="43" t="s">
        <v>326</v>
      </c>
      <c r="G9" s="44" t="s">
        <v>16</v>
      </c>
      <c r="H9" s="32"/>
    </row>
    <row r="10" spans="2:8" ht="45" x14ac:dyDescent="0.25">
      <c r="B10" s="41" t="s">
        <v>172</v>
      </c>
      <c r="C10" s="42" t="s">
        <v>173</v>
      </c>
      <c r="D10" s="160" t="s">
        <v>324</v>
      </c>
      <c r="E10" s="43" t="s">
        <v>329</v>
      </c>
      <c r="F10" s="43" t="s">
        <v>326</v>
      </c>
      <c r="G10" s="44" t="s">
        <v>16</v>
      </c>
    </row>
    <row r="11" spans="2:8" ht="78.75" x14ac:dyDescent="0.25">
      <c r="B11" s="41" t="s">
        <v>330</v>
      </c>
      <c r="C11" s="59" t="s">
        <v>173</v>
      </c>
      <c r="D11" s="161"/>
      <c r="E11" s="43" t="s">
        <v>331</v>
      </c>
      <c r="F11" s="43" t="s">
        <v>326</v>
      </c>
      <c r="G11" s="44" t="s">
        <v>16</v>
      </c>
    </row>
    <row r="12" spans="2:8" ht="15" x14ac:dyDescent="0.25">
      <c r="B12" s="39" t="s">
        <v>332</v>
      </c>
      <c r="C12" s="2"/>
      <c r="D12" s="2"/>
      <c r="E12" s="2"/>
      <c r="F12" s="2"/>
      <c r="G12" s="2"/>
    </row>
    <row r="13" spans="2:8" ht="17.25" x14ac:dyDescent="0.25">
      <c r="B13" s="40"/>
      <c r="C13" s="2"/>
      <c r="D13" s="2"/>
      <c r="E13" s="2"/>
      <c r="F13" s="2"/>
      <c r="G13" s="2"/>
    </row>
  </sheetData>
  <mergeCells count="2">
    <mergeCell ref="D10:D11"/>
    <mergeCell ref="E4:G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4"/>
  <sheetViews>
    <sheetView workbookViewId="0">
      <selection activeCell="E15" sqref="E15"/>
    </sheetView>
  </sheetViews>
  <sheetFormatPr defaultRowHeight="11.25" x14ac:dyDescent="0.25"/>
  <cols>
    <col min="1" max="1" width="9.140625" style="25"/>
    <col min="2" max="2" width="20.7109375" style="25" customWidth="1"/>
    <col min="3" max="3" width="17.42578125" style="25" customWidth="1"/>
    <col min="4" max="4" width="17.7109375" style="25" customWidth="1"/>
    <col min="5" max="5" width="17" style="25" customWidth="1"/>
    <col min="6" max="6" width="19.28515625" style="25" customWidth="1"/>
    <col min="7" max="7" width="16.140625" style="25" customWidth="1"/>
    <col min="8" max="16384" width="9.140625" style="25"/>
  </cols>
  <sheetData>
    <row r="2" spans="2:7" ht="12.75" x14ac:dyDescent="0.25">
      <c r="B2" s="62" t="s">
        <v>307</v>
      </c>
    </row>
    <row r="3" spans="2:7" x14ac:dyDescent="0.25">
      <c r="B3" s="125" t="s">
        <v>0</v>
      </c>
      <c r="C3" s="20"/>
    </row>
    <row r="4" spans="2:7" ht="15" x14ac:dyDescent="0.25">
      <c r="B4" s="96" t="s">
        <v>1</v>
      </c>
      <c r="C4" s="63" t="s">
        <v>321</v>
      </c>
      <c r="D4" s="63" t="s">
        <v>322</v>
      </c>
      <c r="E4" s="195" t="s">
        <v>2</v>
      </c>
      <c r="F4" s="196"/>
      <c r="G4" s="196"/>
    </row>
    <row r="5" spans="2:7" ht="37.5" customHeight="1" x14ac:dyDescent="0.25">
      <c r="B5" s="121"/>
      <c r="C5" s="122"/>
      <c r="D5" s="122"/>
      <c r="E5" s="123" t="s">
        <v>334</v>
      </c>
      <c r="F5" s="123" t="s">
        <v>333</v>
      </c>
      <c r="G5" s="124" t="s">
        <v>323</v>
      </c>
    </row>
    <row r="6" spans="2:7" ht="53.25" customHeight="1" x14ac:dyDescent="0.25">
      <c r="B6" s="83" t="s">
        <v>491</v>
      </c>
      <c r="C6" s="112" t="s">
        <v>62</v>
      </c>
      <c r="D6" s="84" t="s">
        <v>107</v>
      </c>
      <c r="E6" s="85">
        <v>44</v>
      </c>
      <c r="F6" s="85">
        <v>44</v>
      </c>
      <c r="G6" s="86" t="s">
        <v>16</v>
      </c>
    </row>
    <row r="7" spans="2:7" ht="50.25" customHeight="1" x14ac:dyDescent="0.25">
      <c r="B7" s="83" t="s">
        <v>308</v>
      </c>
      <c r="C7" s="112" t="s">
        <v>62</v>
      </c>
      <c r="D7" s="84" t="s">
        <v>93</v>
      </c>
      <c r="E7" s="85" t="s">
        <v>492</v>
      </c>
      <c r="F7" s="89">
        <v>3651</v>
      </c>
      <c r="G7" s="86" t="s">
        <v>16</v>
      </c>
    </row>
    <row r="8" spans="2:7" ht="39.75" customHeight="1" x14ac:dyDescent="0.25">
      <c r="B8" s="83" t="s">
        <v>493</v>
      </c>
      <c r="C8" s="112" t="s">
        <v>62</v>
      </c>
      <c r="D8" s="84" t="s">
        <v>15</v>
      </c>
      <c r="E8" s="85" t="s">
        <v>494</v>
      </c>
      <c r="F8" s="85" t="s">
        <v>495</v>
      </c>
      <c r="G8" s="86" t="s">
        <v>16</v>
      </c>
    </row>
    <row r="9" spans="2:7" ht="45" x14ac:dyDescent="0.25">
      <c r="B9" s="104" t="s">
        <v>496</v>
      </c>
      <c r="C9" s="113" t="s">
        <v>309</v>
      </c>
      <c r="D9" s="206" t="s">
        <v>107</v>
      </c>
      <c r="E9" s="114">
        <v>1</v>
      </c>
      <c r="F9" s="114">
        <v>1</v>
      </c>
      <c r="G9" s="107" t="s">
        <v>16</v>
      </c>
    </row>
    <row r="10" spans="2:7" ht="15" customHeight="1" x14ac:dyDescent="0.25">
      <c r="B10" s="108"/>
      <c r="C10" s="117"/>
      <c r="D10" s="193"/>
      <c r="E10" s="110">
        <v>-19</v>
      </c>
      <c r="F10" s="110">
        <v>-19</v>
      </c>
      <c r="G10" s="111"/>
    </row>
    <row r="11" spans="2:7" ht="45" x14ac:dyDescent="0.25">
      <c r="B11" s="104" t="s">
        <v>497</v>
      </c>
      <c r="C11" s="113" t="s">
        <v>309</v>
      </c>
      <c r="D11" s="193"/>
      <c r="E11" s="114">
        <v>1</v>
      </c>
      <c r="F11" s="114">
        <v>1</v>
      </c>
      <c r="G11" s="107" t="s">
        <v>16</v>
      </c>
    </row>
    <row r="12" spans="2:7" x14ac:dyDescent="0.25">
      <c r="B12" s="108"/>
      <c r="C12" s="117"/>
      <c r="D12" s="194"/>
      <c r="E12" s="110">
        <v>-2</v>
      </c>
      <c r="F12" s="110">
        <v>-2</v>
      </c>
      <c r="G12" s="111"/>
    </row>
    <row r="13" spans="2:7" ht="45" x14ac:dyDescent="0.25">
      <c r="B13" s="104" t="s">
        <v>498</v>
      </c>
      <c r="C13" s="113" t="s">
        <v>309</v>
      </c>
      <c r="D13" s="105" t="s">
        <v>15</v>
      </c>
      <c r="E13" s="114">
        <v>1</v>
      </c>
      <c r="F13" s="114">
        <v>1</v>
      </c>
      <c r="G13" s="107" t="s">
        <v>16</v>
      </c>
    </row>
    <row r="14" spans="2:7" ht="25.5" customHeight="1" x14ac:dyDescent="0.25">
      <c r="B14" s="108"/>
      <c r="C14" s="117"/>
      <c r="D14" s="20"/>
      <c r="E14" s="110">
        <v>-4</v>
      </c>
      <c r="F14" s="110">
        <v>-4</v>
      </c>
      <c r="G14" s="111"/>
    </row>
    <row r="15" spans="2:7" ht="67.5" x14ac:dyDescent="0.25">
      <c r="B15" s="83" t="s">
        <v>310</v>
      </c>
      <c r="C15" s="112" t="s">
        <v>309</v>
      </c>
      <c r="D15" s="84" t="s">
        <v>107</v>
      </c>
      <c r="E15" s="85">
        <v>4</v>
      </c>
      <c r="F15" s="85">
        <v>1</v>
      </c>
      <c r="G15" s="86" t="s">
        <v>16</v>
      </c>
    </row>
    <row r="16" spans="2:7" ht="38.25" customHeight="1" x14ac:dyDescent="0.25">
      <c r="B16" s="83" t="s">
        <v>311</v>
      </c>
      <c r="C16" s="112" t="s">
        <v>309</v>
      </c>
      <c r="D16" s="84" t="s">
        <v>15</v>
      </c>
      <c r="E16" s="85">
        <v>15</v>
      </c>
      <c r="F16" s="85">
        <v>15</v>
      </c>
      <c r="G16" s="86" t="s">
        <v>16</v>
      </c>
    </row>
    <row r="17" spans="2:7" ht="22.5" x14ac:dyDescent="0.25">
      <c r="B17" s="83" t="s">
        <v>499</v>
      </c>
      <c r="C17" s="112" t="s">
        <v>312</v>
      </c>
      <c r="D17" s="206" t="s">
        <v>107</v>
      </c>
      <c r="E17" s="85" t="s">
        <v>431</v>
      </c>
      <c r="F17" s="89">
        <v>8719</v>
      </c>
      <c r="G17" s="86" t="s">
        <v>16</v>
      </c>
    </row>
    <row r="18" spans="2:7" ht="22.5" x14ac:dyDescent="0.25">
      <c r="B18" s="83" t="s">
        <v>313</v>
      </c>
      <c r="C18" s="112" t="s">
        <v>314</v>
      </c>
      <c r="D18" s="194"/>
      <c r="E18" s="85" t="s">
        <v>500</v>
      </c>
      <c r="F18" s="89">
        <v>4083</v>
      </c>
      <c r="G18" s="86" t="s">
        <v>16</v>
      </c>
    </row>
    <row r="20" spans="2:7" x14ac:dyDescent="0.25">
      <c r="B20" s="145"/>
    </row>
    <row r="21" spans="2:7" x14ac:dyDescent="0.25">
      <c r="B21" s="145"/>
    </row>
    <row r="22" spans="2:7" x14ac:dyDescent="0.25">
      <c r="B22" s="145"/>
    </row>
    <row r="23" spans="2:7" x14ac:dyDescent="0.25">
      <c r="B23" s="145"/>
    </row>
    <row r="24" spans="2:7" x14ac:dyDescent="0.25">
      <c r="B24" s="145"/>
    </row>
  </sheetData>
  <mergeCells count="3">
    <mergeCell ref="E4:G4"/>
    <mergeCell ref="D9:D12"/>
    <mergeCell ref="D17:D1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E12" sqref="E12"/>
    </sheetView>
  </sheetViews>
  <sheetFormatPr defaultRowHeight="11.25" x14ac:dyDescent="0.25"/>
  <cols>
    <col min="1" max="1" width="9.140625" style="25"/>
    <col min="2" max="2" width="20.7109375" style="25" customWidth="1"/>
    <col min="3" max="3" width="17.42578125" style="25" customWidth="1"/>
    <col min="4" max="4" width="17.7109375" style="25" customWidth="1"/>
    <col min="5" max="5" width="17" style="25" customWidth="1"/>
    <col min="6" max="6" width="19.28515625" style="25" customWidth="1"/>
    <col min="7" max="7" width="16.140625" style="25" customWidth="1"/>
    <col min="8" max="16384" width="9.140625" style="25"/>
  </cols>
  <sheetData>
    <row r="2" spans="2:7" ht="15" x14ac:dyDescent="0.25">
      <c r="B2" s="221" t="s">
        <v>315</v>
      </c>
      <c r="C2" s="222"/>
      <c r="D2" s="222"/>
      <c r="E2" s="222"/>
      <c r="F2" s="222"/>
      <c r="G2" s="222"/>
    </row>
    <row r="3" spans="2:7" x14ac:dyDescent="0.25">
      <c r="B3" s="125" t="s">
        <v>0</v>
      </c>
      <c r="C3" s="20"/>
    </row>
    <row r="4" spans="2:7" x14ac:dyDescent="0.25">
      <c r="B4" s="96" t="s">
        <v>1</v>
      </c>
      <c r="C4" s="63" t="s">
        <v>321</v>
      </c>
      <c r="D4" s="63" t="s">
        <v>322</v>
      </c>
      <c r="E4" s="195" t="s">
        <v>2</v>
      </c>
      <c r="F4" s="207"/>
      <c r="G4" s="207"/>
    </row>
    <row r="5" spans="2:7" ht="37.5" customHeight="1" x14ac:dyDescent="0.25">
      <c r="B5" s="121"/>
      <c r="C5" s="122"/>
      <c r="D5" s="122"/>
      <c r="E5" s="123" t="s">
        <v>334</v>
      </c>
      <c r="F5" s="123" t="s">
        <v>333</v>
      </c>
      <c r="G5" s="124" t="s">
        <v>323</v>
      </c>
    </row>
    <row r="6" spans="2:7" ht="48" customHeight="1" x14ac:dyDescent="0.25">
      <c r="B6" s="126" t="s">
        <v>502</v>
      </c>
      <c r="C6" s="105" t="s">
        <v>316</v>
      </c>
      <c r="D6" s="105" t="s">
        <v>15</v>
      </c>
      <c r="E6" s="132" t="s">
        <v>508</v>
      </c>
      <c r="F6" s="139">
        <v>0.81</v>
      </c>
      <c r="G6" s="107" t="s">
        <v>16</v>
      </c>
    </row>
    <row r="7" spans="2:7" ht="19.5" customHeight="1" x14ac:dyDescent="0.25">
      <c r="B7" s="21"/>
      <c r="C7" s="109"/>
      <c r="D7" s="109"/>
      <c r="E7" s="141"/>
      <c r="F7" s="141" t="s">
        <v>503</v>
      </c>
      <c r="G7" s="111"/>
    </row>
    <row r="8" spans="2:7" ht="48.75" customHeight="1" x14ac:dyDescent="0.25">
      <c r="B8" s="128" t="s">
        <v>504</v>
      </c>
      <c r="C8" s="84" t="s">
        <v>316</v>
      </c>
      <c r="D8" s="84"/>
      <c r="E8" s="131">
        <v>150</v>
      </c>
      <c r="F8" s="131">
        <v>49</v>
      </c>
      <c r="G8" s="86" t="s">
        <v>16</v>
      </c>
    </row>
    <row r="9" spans="2:7" ht="50.25" customHeight="1" x14ac:dyDescent="0.25">
      <c r="B9" s="128" t="s">
        <v>505</v>
      </c>
      <c r="C9" s="84" t="s">
        <v>316</v>
      </c>
      <c r="D9" s="84"/>
      <c r="E9" s="131">
        <v>130</v>
      </c>
      <c r="F9" s="131">
        <v>34</v>
      </c>
      <c r="G9" s="86" t="s">
        <v>16</v>
      </c>
    </row>
    <row r="10" spans="2:7" ht="36" customHeight="1" x14ac:dyDescent="0.25">
      <c r="B10" s="128" t="s">
        <v>506</v>
      </c>
      <c r="C10" s="84" t="s">
        <v>316</v>
      </c>
      <c r="D10" s="84"/>
      <c r="E10" s="131">
        <v>65</v>
      </c>
      <c r="F10" s="131">
        <v>28</v>
      </c>
      <c r="G10" s="86" t="s">
        <v>16</v>
      </c>
    </row>
    <row r="11" spans="2:7" ht="48.75" customHeight="1" x14ac:dyDescent="0.25">
      <c r="B11" s="128" t="s">
        <v>507</v>
      </c>
      <c r="C11" s="84" t="s">
        <v>316</v>
      </c>
      <c r="D11" s="84"/>
      <c r="E11" s="131">
        <v>10</v>
      </c>
      <c r="F11" s="131">
        <v>4</v>
      </c>
      <c r="G11" s="86" t="s">
        <v>16</v>
      </c>
    </row>
    <row r="12" spans="2:7" ht="46.5" customHeight="1" x14ac:dyDescent="0.25">
      <c r="B12" s="83" t="s">
        <v>317</v>
      </c>
      <c r="C12" s="84" t="s">
        <v>318</v>
      </c>
      <c r="D12" s="84" t="s">
        <v>403</v>
      </c>
      <c r="E12" s="85">
        <v>80</v>
      </c>
      <c r="F12" s="85">
        <v>51</v>
      </c>
      <c r="G12" s="86" t="s">
        <v>16</v>
      </c>
    </row>
    <row r="13" spans="2:7" x14ac:dyDescent="0.25">
      <c r="B13" s="223" t="s">
        <v>509</v>
      </c>
      <c r="C13" s="189"/>
      <c r="D13" s="189"/>
      <c r="E13" s="189"/>
      <c r="F13" s="189"/>
      <c r="G13" s="189"/>
    </row>
  </sheetData>
  <mergeCells count="3">
    <mergeCell ref="B2:G2"/>
    <mergeCell ref="E4:G4"/>
    <mergeCell ref="B13:G1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5"/>
  <sheetViews>
    <sheetView topLeftCell="A7" workbookViewId="0">
      <selection activeCell="F23" sqref="F23"/>
    </sheetView>
  </sheetViews>
  <sheetFormatPr defaultRowHeight="11.25" x14ac:dyDescent="0.25"/>
  <cols>
    <col min="1" max="1" width="9.140625" style="25"/>
    <col min="2" max="2" width="20.7109375" style="25" customWidth="1"/>
    <col min="3" max="3" width="17.42578125" style="25" customWidth="1"/>
    <col min="4" max="4" width="17.7109375" style="25" customWidth="1"/>
    <col min="5" max="5" width="17" style="25" customWidth="1"/>
    <col min="6" max="6" width="19.28515625" style="25" customWidth="1"/>
    <col min="7" max="7" width="16.140625" style="25" customWidth="1"/>
    <col min="8" max="16384" width="9.140625" style="25"/>
  </cols>
  <sheetData>
    <row r="2" spans="2:7" ht="15" customHeight="1" x14ac:dyDescent="0.25">
      <c r="B2" s="186" t="s">
        <v>3</v>
      </c>
      <c r="C2" s="187"/>
      <c r="D2" s="187"/>
      <c r="E2" s="187"/>
      <c r="F2" s="187"/>
      <c r="G2" s="187"/>
    </row>
    <row r="3" spans="2:7" x14ac:dyDescent="0.25">
      <c r="B3" s="125" t="s">
        <v>0</v>
      </c>
      <c r="C3" s="20"/>
    </row>
    <row r="4" spans="2:7" ht="21.75" customHeight="1" x14ac:dyDescent="0.25">
      <c r="B4" s="96" t="s">
        <v>1</v>
      </c>
      <c r="C4" s="63" t="s">
        <v>321</v>
      </c>
      <c r="D4" s="63" t="s">
        <v>322</v>
      </c>
      <c r="E4" s="195" t="s">
        <v>2</v>
      </c>
      <c r="F4" s="196"/>
      <c r="G4" s="196"/>
    </row>
    <row r="5" spans="2:7" ht="37.5" customHeight="1" x14ac:dyDescent="0.25">
      <c r="B5" s="121"/>
      <c r="C5" s="122"/>
      <c r="D5" s="122"/>
      <c r="E5" s="123" t="s">
        <v>334</v>
      </c>
      <c r="F5" s="123" t="s">
        <v>501</v>
      </c>
      <c r="G5" s="124" t="s">
        <v>323</v>
      </c>
    </row>
    <row r="6" spans="2:7" ht="49.5" customHeight="1" x14ac:dyDescent="0.25">
      <c r="B6" s="83" t="s">
        <v>13</v>
      </c>
      <c r="C6" s="84" t="s">
        <v>14</v>
      </c>
      <c r="D6" s="197" t="s">
        <v>15</v>
      </c>
      <c r="E6" s="89">
        <v>43500</v>
      </c>
      <c r="F6" s="89">
        <v>45891</v>
      </c>
      <c r="G6" s="86" t="s">
        <v>16</v>
      </c>
    </row>
    <row r="7" spans="2:7" ht="49.5" customHeight="1" x14ac:dyDescent="0.25">
      <c r="B7" s="83" t="s">
        <v>17</v>
      </c>
      <c r="C7" s="84" t="s">
        <v>14</v>
      </c>
      <c r="D7" s="198"/>
      <c r="E7" s="85">
        <v>14</v>
      </c>
      <c r="F7" s="85">
        <v>0</v>
      </c>
      <c r="G7" s="86" t="s">
        <v>16</v>
      </c>
    </row>
    <row r="8" spans="2:7" ht="57.75" customHeight="1" x14ac:dyDescent="0.25">
      <c r="B8" s="104" t="s">
        <v>510</v>
      </c>
      <c r="C8" s="105" t="s">
        <v>18</v>
      </c>
      <c r="D8" s="198"/>
      <c r="E8" s="114">
        <v>0.92</v>
      </c>
      <c r="F8" s="114">
        <v>0.95</v>
      </c>
      <c r="G8" s="107" t="s">
        <v>16</v>
      </c>
    </row>
    <row r="9" spans="2:7" x14ac:dyDescent="0.25">
      <c r="B9" s="108"/>
      <c r="C9" s="109"/>
      <c r="D9" s="198"/>
      <c r="E9" s="116"/>
      <c r="F9" s="110" t="s">
        <v>511</v>
      </c>
      <c r="G9" s="111"/>
    </row>
    <row r="10" spans="2:7" ht="34.5" customHeight="1" x14ac:dyDescent="0.25">
      <c r="B10" s="104" t="s">
        <v>20</v>
      </c>
      <c r="C10" s="105" t="s">
        <v>19</v>
      </c>
      <c r="D10" s="198"/>
      <c r="E10" s="106"/>
      <c r="F10" s="106"/>
      <c r="G10" s="107" t="s">
        <v>16</v>
      </c>
    </row>
    <row r="11" spans="2:7" x14ac:dyDescent="0.25">
      <c r="B11" s="100" t="s">
        <v>512</v>
      </c>
      <c r="C11" s="101"/>
      <c r="D11" s="198"/>
      <c r="E11" s="119">
        <v>0.87</v>
      </c>
      <c r="F11" s="244">
        <v>0.89600000000000002</v>
      </c>
      <c r="G11" s="103"/>
    </row>
    <row r="12" spans="2:7" x14ac:dyDescent="0.25">
      <c r="B12" s="27"/>
      <c r="C12" s="101"/>
      <c r="D12" s="198"/>
      <c r="E12" s="28"/>
      <c r="F12" s="102" t="s">
        <v>515</v>
      </c>
      <c r="G12" s="103"/>
    </row>
    <row r="13" spans="2:7" ht="15" customHeight="1" x14ac:dyDescent="0.25">
      <c r="B13" s="100" t="s">
        <v>513</v>
      </c>
      <c r="C13" s="101"/>
      <c r="D13" s="198"/>
      <c r="E13" s="119">
        <v>0.74</v>
      </c>
      <c r="F13" s="244">
        <v>0.81599999999999995</v>
      </c>
      <c r="G13" s="103"/>
    </row>
    <row r="14" spans="2:7" x14ac:dyDescent="0.25">
      <c r="B14" s="27"/>
      <c r="C14" s="101"/>
      <c r="D14" s="198"/>
      <c r="E14" s="28"/>
      <c r="F14" s="102" t="s">
        <v>516</v>
      </c>
      <c r="G14" s="103"/>
    </row>
    <row r="15" spans="2:7" x14ac:dyDescent="0.25">
      <c r="B15" s="100" t="s">
        <v>514</v>
      </c>
      <c r="C15" s="101"/>
      <c r="D15" s="198"/>
      <c r="E15" s="119">
        <v>0.88</v>
      </c>
      <c r="F15" s="244">
        <v>0.95899999999999996</v>
      </c>
      <c r="G15" s="103"/>
    </row>
    <row r="16" spans="2:7" x14ac:dyDescent="0.25">
      <c r="B16" s="21"/>
      <c r="C16" s="109"/>
      <c r="D16" s="198"/>
      <c r="E16" s="1"/>
      <c r="F16" s="110" t="s">
        <v>517</v>
      </c>
      <c r="G16" s="111"/>
    </row>
    <row r="17" spans="2:7" ht="22.5" x14ac:dyDescent="0.25">
      <c r="B17" s="83" t="s">
        <v>518</v>
      </c>
      <c r="C17" s="84" t="s">
        <v>19</v>
      </c>
      <c r="D17" s="198"/>
      <c r="E17" s="89">
        <v>29800</v>
      </c>
      <c r="F17" s="89">
        <v>12780</v>
      </c>
      <c r="G17" s="86" t="s">
        <v>16</v>
      </c>
    </row>
    <row r="18" spans="2:7" ht="33.75" x14ac:dyDescent="0.25">
      <c r="B18" s="104" t="s">
        <v>519</v>
      </c>
      <c r="C18" s="105" t="s">
        <v>19</v>
      </c>
      <c r="D18" s="198"/>
      <c r="E18" s="114">
        <v>0.68</v>
      </c>
      <c r="F18" s="114">
        <v>0.76</v>
      </c>
      <c r="G18" s="107" t="s">
        <v>16</v>
      </c>
    </row>
    <row r="19" spans="2:7" x14ac:dyDescent="0.25">
      <c r="B19" s="108"/>
      <c r="C19" s="109"/>
      <c r="D19" s="198"/>
      <c r="E19" s="116"/>
      <c r="F19" s="110" t="s">
        <v>520</v>
      </c>
      <c r="G19" s="111"/>
    </row>
    <row r="20" spans="2:7" ht="61.5" customHeight="1" x14ac:dyDescent="0.25">
      <c r="B20" s="83" t="s">
        <v>521</v>
      </c>
      <c r="C20" s="84" t="s">
        <v>19</v>
      </c>
      <c r="D20" s="198"/>
      <c r="E20" s="85">
        <v>129</v>
      </c>
      <c r="F20" s="85">
        <v>117</v>
      </c>
      <c r="G20" s="86" t="s">
        <v>16</v>
      </c>
    </row>
    <row r="21" spans="2:7" ht="36.75" customHeight="1" x14ac:dyDescent="0.25">
      <c r="B21" s="83" t="s">
        <v>21</v>
      </c>
      <c r="C21" s="84" t="s">
        <v>19</v>
      </c>
      <c r="D21" s="198"/>
      <c r="E21" s="85" t="s">
        <v>522</v>
      </c>
      <c r="F21" s="85" t="s">
        <v>523</v>
      </c>
      <c r="G21" s="86" t="s">
        <v>16</v>
      </c>
    </row>
    <row r="22" spans="2:7" ht="27" customHeight="1" x14ac:dyDescent="0.25">
      <c r="B22" s="83" t="s">
        <v>22</v>
      </c>
      <c r="C22" s="84" t="s">
        <v>19</v>
      </c>
      <c r="D22" s="198"/>
      <c r="E22" s="85" t="s">
        <v>524</v>
      </c>
      <c r="F22" s="85" t="s">
        <v>525</v>
      </c>
      <c r="G22" s="86" t="s">
        <v>16</v>
      </c>
    </row>
    <row r="23" spans="2:7" ht="28.5" customHeight="1" x14ac:dyDescent="0.25">
      <c r="B23" s="104" t="s">
        <v>23</v>
      </c>
      <c r="C23" s="105" t="s">
        <v>19</v>
      </c>
      <c r="D23" s="198"/>
      <c r="E23" s="114">
        <v>0.93</v>
      </c>
      <c r="F23" s="240">
        <v>0.97499999999999998</v>
      </c>
      <c r="G23" s="107" t="s">
        <v>16</v>
      </c>
    </row>
    <row r="24" spans="2:7" x14ac:dyDescent="0.25">
      <c r="B24" s="108"/>
      <c r="C24" s="109"/>
      <c r="D24" s="199"/>
      <c r="E24" s="116"/>
      <c r="F24" s="110" t="s">
        <v>526</v>
      </c>
      <c r="G24" s="111"/>
    </row>
    <row r="25" spans="2:7" x14ac:dyDescent="0.25">
      <c r="B25" s="224" t="s">
        <v>490</v>
      </c>
      <c r="C25" s="225"/>
      <c r="D25" s="225"/>
      <c r="E25" s="225"/>
      <c r="F25" s="225"/>
      <c r="G25" s="225"/>
    </row>
  </sheetData>
  <mergeCells count="4">
    <mergeCell ref="E4:G4"/>
    <mergeCell ref="B2:G2"/>
    <mergeCell ref="B25:G25"/>
    <mergeCell ref="D6:D2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F10" sqref="F10"/>
    </sheetView>
  </sheetViews>
  <sheetFormatPr defaultRowHeight="11.25" x14ac:dyDescent="0.25"/>
  <cols>
    <col min="1" max="1" width="9.140625" style="25"/>
    <col min="2" max="2" width="20.7109375" style="25" customWidth="1"/>
    <col min="3" max="3" width="17.42578125" style="25" customWidth="1"/>
    <col min="4" max="4" width="17.7109375" style="25" customWidth="1"/>
    <col min="5" max="5" width="17" style="25" customWidth="1"/>
    <col min="6" max="6" width="19.28515625" style="25" customWidth="1"/>
    <col min="7" max="7" width="16.140625" style="25" customWidth="1"/>
    <col min="8" max="16384" width="9.140625" style="25"/>
  </cols>
  <sheetData>
    <row r="2" spans="2:7" ht="15" customHeight="1" x14ac:dyDescent="0.25">
      <c r="B2" s="186" t="s">
        <v>4</v>
      </c>
      <c r="C2" s="187"/>
      <c r="D2" s="187"/>
      <c r="E2" s="187"/>
      <c r="F2" s="187"/>
      <c r="G2" s="187"/>
    </row>
    <row r="3" spans="2:7" x14ac:dyDescent="0.25">
      <c r="B3" s="125" t="s">
        <v>0</v>
      </c>
      <c r="C3" s="20"/>
    </row>
    <row r="4" spans="2:7" ht="21.75" customHeight="1" x14ac:dyDescent="0.25">
      <c r="B4" s="96" t="s">
        <v>1</v>
      </c>
      <c r="C4" s="63" t="s">
        <v>321</v>
      </c>
      <c r="D4" s="63" t="s">
        <v>322</v>
      </c>
      <c r="E4" s="195" t="s">
        <v>2</v>
      </c>
      <c r="F4" s="207"/>
      <c r="G4" s="207"/>
    </row>
    <row r="5" spans="2:7" ht="37.5" customHeight="1" x14ac:dyDescent="0.25">
      <c r="B5" s="121"/>
      <c r="C5" s="122"/>
      <c r="D5" s="122"/>
      <c r="E5" s="123" t="s">
        <v>334</v>
      </c>
      <c r="F5" s="123" t="s">
        <v>501</v>
      </c>
      <c r="G5" s="124" t="s">
        <v>323</v>
      </c>
    </row>
    <row r="6" spans="2:7" ht="33.75" x14ac:dyDescent="0.25">
      <c r="B6" s="146" t="s">
        <v>25</v>
      </c>
      <c r="C6" s="147" t="s">
        <v>24</v>
      </c>
      <c r="D6" s="212" t="s">
        <v>527</v>
      </c>
      <c r="E6" s="114">
        <v>0.9</v>
      </c>
      <c r="F6" s="139">
        <v>0.94</v>
      </c>
      <c r="G6" s="107" t="s">
        <v>16</v>
      </c>
    </row>
    <row r="7" spans="2:7" ht="15" customHeight="1" x14ac:dyDescent="0.25">
      <c r="B7" s="148"/>
      <c r="C7" s="149"/>
      <c r="D7" s="213"/>
      <c r="E7" s="116"/>
      <c r="F7" s="141" t="s">
        <v>532</v>
      </c>
      <c r="G7" s="111"/>
    </row>
    <row r="8" spans="2:7" ht="31.5" customHeight="1" x14ac:dyDescent="0.25">
      <c r="B8" s="146" t="s">
        <v>26</v>
      </c>
      <c r="C8" s="147" t="s">
        <v>528</v>
      </c>
      <c r="D8" s="213"/>
      <c r="E8" s="114">
        <v>0.9</v>
      </c>
      <c r="F8" s="139">
        <v>0.98</v>
      </c>
      <c r="G8" s="107" t="s">
        <v>16</v>
      </c>
    </row>
    <row r="9" spans="2:7" ht="16.5" customHeight="1" x14ac:dyDescent="0.25">
      <c r="B9" s="148"/>
      <c r="C9" s="149"/>
      <c r="D9" s="213"/>
      <c r="E9" s="116"/>
      <c r="F9" s="141" t="s">
        <v>533</v>
      </c>
      <c r="G9" s="111"/>
    </row>
    <row r="10" spans="2:7" ht="36" customHeight="1" x14ac:dyDescent="0.25">
      <c r="B10" s="146" t="s">
        <v>529</v>
      </c>
      <c r="C10" s="147" t="s">
        <v>24</v>
      </c>
      <c r="D10" s="213"/>
      <c r="E10" s="114">
        <v>0.98</v>
      </c>
      <c r="F10" s="139">
        <v>1</v>
      </c>
      <c r="G10" s="107" t="s">
        <v>16</v>
      </c>
    </row>
    <row r="11" spans="2:7" x14ac:dyDescent="0.25">
      <c r="B11" s="148"/>
      <c r="C11" s="149"/>
      <c r="D11" s="213"/>
      <c r="E11" s="116"/>
      <c r="F11" s="141" t="s">
        <v>530</v>
      </c>
      <c r="G11" s="111"/>
    </row>
    <row r="12" spans="2:7" ht="30.75" customHeight="1" x14ac:dyDescent="0.25">
      <c r="B12" s="150" t="s">
        <v>27</v>
      </c>
      <c r="C12" s="151" t="s">
        <v>28</v>
      </c>
      <c r="D12" s="214"/>
      <c r="E12" s="85">
        <v>78</v>
      </c>
      <c r="F12" s="131">
        <v>84</v>
      </c>
      <c r="G12" s="86" t="s">
        <v>16</v>
      </c>
    </row>
    <row r="13" spans="2:7" x14ac:dyDescent="0.25">
      <c r="B13" s="226" t="s">
        <v>531</v>
      </c>
      <c r="C13" s="189"/>
      <c r="D13" s="189"/>
      <c r="E13" s="189"/>
      <c r="F13" s="189"/>
      <c r="G13" s="189"/>
    </row>
  </sheetData>
  <mergeCells count="4">
    <mergeCell ref="E4:G4"/>
    <mergeCell ref="B2:G2"/>
    <mergeCell ref="B13:G13"/>
    <mergeCell ref="D6:D1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2"/>
  <sheetViews>
    <sheetView workbookViewId="0">
      <selection activeCell="F5" sqref="F5"/>
    </sheetView>
  </sheetViews>
  <sheetFormatPr defaultRowHeight="11.25" x14ac:dyDescent="0.25"/>
  <cols>
    <col min="1" max="1" width="9.140625" style="25"/>
    <col min="2" max="2" width="20.7109375" style="25" customWidth="1"/>
    <col min="3" max="3" width="17.42578125" style="25" customWidth="1"/>
    <col min="4" max="4" width="17.7109375" style="25" customWidth="1"/>
    <col min="5" max="5" width="17" style="25" customWidth="1"/>
    <col min="6" max="6" width="19.28515625" style="25" customWidth="1"/>
    <col min="7" max="7" width="16.140625" style="25" customWidth="1"/>
    <col min="8" max="16384" width="9.140625" style="25"/>
  </cols>
  <sheetData>
    <row r="2" spans="2:7" ht="12.75" x14ac:dyDescent="0.25">
      <c r="B2" s="62" t="s">
        <v>5</v>
      </c>
    </row>
    <row r="3" spans="2:7" x14ac:dyDescent="0.25">
      <c r="B3" s="125" t="s">
        <v>0</v>
      </c>
      <c r="C3" s="20"/>
    </row>
    <row r="4" spans="2:7" ht="21.75" customHeight="1" x14ac:dyDescent="0.25">
      <c r="B4" s="96" t="s">
        <v>1</v>
      </c>
      <c r="C4" s="63" t="s">
        <v>321</v>
      </c>
      <c r="D4" s="63" t="s">
        <v>322</v>
      </c>
      <c r="E4" s="97" t="s">
        <v>2</v>
      </c>
      <c r="F4" s="134"/>
      <c r="G4" s="134"/>
    </row>
    <row r="5" spans="2:7" ht="37.5" customHeight="1" x14ac:dyDescent="0.25">
      <c r="B5" s="121"/>
      <c r="C5" s="122"/>
      <c r="D5" s="122"/>
      <c r="E5" s="123" t="s">
        <v>334</v>
      </c>
      <c r="F5" s="123" t="s">
        <v>709</v>
      </c>
      <c r="G5" s="124" t="s">
        <v>323</v>
      </c>
    </row>
    <row r="6" spans="2:7" ht="39" customHeight="1" x14ac:dyDescent="0.25">
      <c r="B6" s="128" t="s">
        <v>29</v>
      </c>
      <c r="C6" s="59" t="s">
        <v>30</v>
      </c>
      <c r="D6" s="197" t="s">
        <v>15</v>
      </c>
      <c r="E6" s="137">
        <v>1651436</v>
      </c>
      <c r="F6" s="85" t="s">
        <v>534</v>
      </c>
      <c r="G6" s="86" t="s">
        <v>16</v>
      </c>
    </row>
    <row r="7" spans="2:7" ht="45" x14ac:dyDescent="0.25">
      <c r="B7" s="128" t="s">
        <v>31</v>
      </c>
      <c r="C7" s="59" t="s">
        <v>30</v>
      </c>
      <c r="D7" s="198"/>
      <c r="E7" s="131" t="s">
        <v>535</v>
      </c>
      <c r="F7" s="89">
        <v>74137</v>
      </c>
      <c r="G7" s="86" t="s">
        <v>16</v>
      </c>
    </row>
    <row r="8" spans="2:7" ht="50.25" customHeight="1" x14ac:dyDescent="0.25">
      <c r="B8" s="126" t="s">
        <v>536</v>
      </c>
      <c r="C8" s="26" t="s">
        <v>30</v>
      </c>
      <c r="D8" s="198"/>
      <c r="E8" s="123"/>
      <c r="F8" s="123"/>
      <c r="G8" s="107" t="s">
        <v>16</v>
      </c>
    </row>
    <row r="9" spans="2:7" ht="27.75" customHeight="1" x14ac:dyDescent="0.25">
      <c r="B9" s="27" t="s">
        <v>32</v>
      </c>
      <c r="C9" s="28"/>
      <c r="D9" s="198"/>
      <c r="E9" s="152">
        <v>1</v>
      </c>
      <c r="F9" s="102" t="s">
        <v>537</v>
      </c>
      <c r="G9" s="103"/>
    </row>
    <row r="10" spans="2:7" ht="18" customHeight="1" x14ac:dyDescent="0.25">
      <c r="B10" s="21" t="s">
        <v>33</v>
      </c>
      <c r="C10" s="1"/>
      <c r="D10" s="198"/>
      <c r="E10" s="140">
        <v>1</v>
      </c>
      <c r="F10" s="110" t="s">
        <v>538</v>
      </c>
      <c r="G10" s="111"/>
    </row>
    <row r="11" spans="2:7" ht="55.5" customHeight="1" x14ac:dyDescent="0.25">
      <c r="B11" s="27" t="s">
        <v>539</v>
      </c>
      <c r="C11" s="28" t="s">
        <v>30</v>
      </c>
      <c r="D11" s="198"/>
      <c r="E11" s="152">
        <v>1</v>
      </c>
      <c r="F11" s="102" t="s">
        <v>540</v>
      </c>
      <c r="G11" s="103" t="s">
        <v>16</v>
      </c>
    </row>
    <row r="12" spans="2:7" ht="24" customHeight="1" x14ac:dyDescent="0.25">
      <c r="B12" s="126" t="s">
        <v>34</v>
      </c>
      <c r="C12" s="26" t="s">
        <v>35</v>
      </c>
      <c r="D12" s="198"/>
      <c r="E12" s="139">
        <v>0.37</v>
      </c>
      <c r="F12" s="115">
        <v>0.36020000000000002</v>
      </c>
      <c r="G12" s="107" t="s">
        <v>16</v>
      </c>
    </row>
    <row r="13" spans="2:7" ht="15" customHeight="1" x14ac:dyDescent="0.25">
      <c r="B13" s="21"/>
      <c r="C13" s="1"/>
      <c r="D13" s="198"/>
      <c r="E13" s="140"/>
      <c r="F13" s="110" t="s">
        <v>541</v>
      </c>
      <c r="G13" s="111"/>
    </row>
    <row r="14" spans="2:7" ht="45" x14ac:dyDescent="0.25">
      <c r="B14" s="126" t="s">
        <v>542</v>
      </c>
      <c r="C14" s="26" t="s">
        <v>35</v>
      </c>
      <c r="D14" s="198"/>
      <c r="E14" s="139">
        <v>0.53</v>
      </c>
      <c r="F14" s="240">
        <v>0.68899999999999995</v>
      </c>
      <c r="G14" s="107" t="s">
        <v>16</v>
      </c>
    </row>
    <row r="15" spans="2:7" x14ac:dyDescent="0.25">
      <c r="B15" s="21"/>
      <c r="C15" s="1"/>
      <c r="D15" s="198"/>
      <c r="E15" s="140"/>
      <c r="F15" s="110" t="s">
        <v>543</v>
      </c>
      <c r="G15" s="111"/>
    </row>
    <row r="16" spans="2:7" ht="60" customHeight="1" x14ac:dyDescent="0.25">
      <c r="B16" s="126" t="s">
        <v>544</v>
      </c>
      <c r="C16" s="26" t="s">
        <v>35</v>
      </c>
      <c r="D16" s="198"/>
      <c r="E16" s="139">
        <v>0.95</v>
      </c>
      <c r="F16" s="240">
        <v>0.98499999999999999</v>
      </c>
      <c r="G16" s="107" t="s">
        <v>16</v>
      </c>
    </row>
    <row r="17" spans="2:7" x14ac:dyDescent="0.25">
      <c r="B17" s="21"/>
      <c r="C17" s="1"/>
      <c r="D17" s="198"/>
      <c r="E17" s="140"/>
      <c r="F17" s="110" t="s">
        <v>545</v>
      </c>
      <c r="G17" s="111"/>
    </row>
    <row r="18" spans="2:7" ht="33.75" x14ac:dyDescent="0.25">
      <c r="B18" s="126" t="s">
        <v>546</v>
      </c>
      <c r="C18" s="26" t="s">
        <v>36</v>
      </c>
      <c r="D18" s="198"/>
      <c r="E18" s="139">
        <v>1</v>
      </c>
      <c r="F18" s="240">
        <v>0.223</v>
      </c>
      <c r="G18" s="107" t="s">
        <v>16</v>
      </c>
    </row>
    <row r="19" spans="2:7" x14ac:dyDescent="0.25">
      <c r="B19" s="21"/>
      <c r="C19" s="1"/>
      <c r="D19" s="198"/>
      <c r="E19" s="140"/>
      <c r="F19" s="110" t="s">
        <v>547</v>
      </c>
      <c r="G19" s="111"/>
    </row>
    <row r="20" spans="2:7" ht="48.75" customHeight="1" x14ac:dyDescent="0.25">
      <c r="B20" s="126" t="s">
        <v>548</v>
      </c>
      <c r="C20" s="26" t="s">
        <v>37</v>
      </c>
      <c r="D20" s="198"/>
      <c r="E20" s="139">
        <v>1</v>
      </c>
      <c r="F20" s="240">
        <v>0.25600000000000001</v>
      </c>
      <c r="G20" s="107" t="s">
        <v>16</v>
      </c>
    </row>
    <row r="21" spans="2:7" x14ac:dyDescent="0.25">
      <c r="B21" s="21"/>
      <c r="C21" s="1"/>
      <c r="D21" s="199"/>
      <c r="E21" s="140"/>
      <c r="F21" s="110" t="s">
        <v>38</v>
      </c>
      <c r="G21" s="111"/>
    </row>
    <row r="22" spans="2:7" x14ac:dyDescent="0.25">
      <c r="B22" s="223" t="s">
        <v>549</v>
      </c>
      <c r="C22" s="189"/>
      <c r="D22" s="189"/>
      <c r="E22" s="189"/>
      <c r="F22" s="189"/>
      <c r="G22" s="189"/>
    </row>
  </sheetData>
  <mergeCells count="2">
    <mergeCell ref="D6:D21"/>
    <mergeCell ref="B22:G22"/>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7"/>
  <sheetViews>
    <sheetView workbookViewId="0">
      <selection activeCell="B10" sqref="B10"/>
    </sheetView>
  </sheetViews>
  <sheetFormatPr defaultRowHeight="11.25" x14ac:dyDescent="0.25"/>
  <cols>
    <col min="1" max="1" width="9.140625" style="25"/>
    <col min="2" max="2" width="20.7109375" style="25" customWidth="1"/>
    <col min="3" max="3" width="17.42578125" style="25" customWidth="1"/>
    <col min="4" max="4" width="17.7109375" style="25" customWidth="1"/>
    <col min="5" max="5" width="17" style="25" customWidth="1"/>
    <col min="6" max="6" width="19.28515625" style="25" customWidth="1"/>
    <col min="7" max="7" width="16.140625" style="25" customWidth="1"/>
    <col min="8" max="16384" width="9.140625" style="25"/>
  </cols>
  <sheetData>
    <row r="2" spans="2:7" ht="12.75" x14ac:dyDescent="0.25">
      <c r="B2" s="186" t="s">
        <v>6</v>
      </c>
      <c r="C2" s="187"/>
      <c r="D2" s="187"/>
      <c r="E2" s="187"/>
      <c r="F2" s="187"/>
      <c r="G2" s="187"/>
    </row>
    <row r="3" spans="2:7" x14ac:dyDescent="0.25">
      <c r="B3" s="125" t="s">
        <v>0</v>
      </c>
      <c r="C3" s="20"/>
    </row>
    <row r="4" spans="2:7" x14ac:dyDescent="0.25">
      <c r="B4" s="96" t="s">
        <v>1</v>
      </c>
      <c r="C4" s="63" t="s">
        <v>321</v>
      </c>
      <c r="D4" s="63" t="s">
        <v>322</v>
      </c>
      <c r="E4" s="195" t="s">
        <v>2</v>
      </c>
      <c r="F4" s="207"/>
      <c r="G4" s="207"/>
    </row>
    <row r="5" spans="2:7" ht="37.5" customHeight="1" x14ac:dyDescent="0.25">
      <c r="B5" s="67"/>
      <c r="C5" s="64"/>
      <c r="D5" s="64"/>
      <c r="E5" s="65" t="s">
        <v>334</v>
      </c>
      <c r="F5" s="65" t="s">
        <v>333</v>
      </c>
      <c r="G5" s="69" t="s">
        <v>323</v>
      </c>
    </row>
    <row r="6" spans="2:7" ht="62.25" customHeight="1" x14ac:dyDescent="0.25">
      <c r="B6" s="128" t="s">
        <v>39</v>
      </c>
      <c r="C6" s="59" t="s">
        <v>40</v>
      </c>
      <c r="D6" s="197" t="s">
        <v>41</v>
      </c>
      <c r="E6" s="131">
        <v>4</v>
      </c>
      <c r="F6" s="131">
        <v>2</v>
      </c>
      <c r="G6" s="153" t="s">
        <v>16</v>
      </c>
    </row>
    <row r="7" spans="2:7" ht="39.75" customHeight="1" x14ac:dyDescent="0.25">
      <c r="B7" s="128" t="s">
        <v>43</v>
      </c>
      <c r="C7" s="59" t="s">
        <v>40</v>
      </c>
      <c r="D7" s="193"/>
      <c r="E7" s="131">
        <v>2</v>
      </c>
      <c r="F7" s="131">
        <v>0</v>
      </c>
      <c r="G7" s="153" t="s">
        <v>16</v>
      </c>
    </row>
    <row r="8" spans="2:7" ht="39.75" customHeight="1" x14ac:dyDescent="0.25">
      <c r="B8" s="128" t="s">
        <v>42</v>
      </c>
      <c r="C8" s="59" t="s">
        <v>40</v>
      </c>
      <c r="D8" s="193"/>
      <c r="E8" s="131">
        <v>1</v>
      </c>
      <c r="F8" s="131">
        <v>1</v>
      </c>
      <c r="G8" s="153" t="s">
        <v>16</v>
      </c>
    </row>
    <row r="9" spans="2:7" ht="47.25" customHeight="1" x14ac:dyDescent="0.25">
      <c r="B9" s="128" t="s">
        <v>44</v>
      </c>
      <c r="C9" s="59" t="s">
        <v>40</v>
      </c>
      <c r="D9" s="193"/>
      <c r="E9" s="131">
        <v>150</v>
      </c>
      <c r="F9" s="131">
        <v>137</v>
      </c>
      <c r="G9" s="153" t="s">
        <v>16</v>
      </c>
    </row>
    <row r="10" spans="2:7" ht="39.75" customHeight="1" x14ac:dyDescent="0.25">
      <c r="B10" s="128" t="s">
        <v>710</v>
      </c>
      <c r="C10" s="59" t="s">
        <v>550</v>
      </c>
      <c r="D10" s="193"/>
      <c r="E10" s="131" t="s">
        <v>551</v>
      </c>
      <c r="F10" s="137">
        <v>1326</v>
      </c>
      <c r="G10" s="153" t="s">
        <v>16</v>
      </c>
    </row>
    <row r="11" spans="2:7" ht="38.25" customHeight="1" x14ac:dyDescent="0.25">
      <c r="B11" s="128" t="s">
        <v>552</v>
      </c>
      <c r="C11" s="59" t="s">
        <v>550</v>
      </c>
      <c r="D11" s="193"/>
      <c r="E11" s="131" t="s">
        <v>553</v>
      </c>
      <c r="F11" s="131" t="s">
        <v>554</v>
      </c>
      <c r="G11" s="153" t="s">
        <v>16</v>
      </c>
    </row>
    <row r="12" spans="2:7" ht="49.5" customHeight="1" x14ac:dyDescent="0.25">
      <c r="B12" s="128" t="s">
        <v>45</v>
      </c>
      <c r="C12" s="59" t="s">
        <v>46</v>
      </c>
      <c r="D12" s="194"/>
      <c r="E12" s="131">
        <v>45</v>
      </c>
      <c r="F12" s="131">
        <v>0</v>
      </c>
      <c r="G12" s="153" t="s">
        <v>16</v>
      </c>
    </row>
    <row r="13" spans="2:7" ht="54" customHeight="1" x14ac:dyDescent="0.25">
      <c r="B13" s="128" t="s">
        <v>559</v>
      </c>
      <c r="C13" s="59" t="s">
        <v>47</v>
      </c>
      <c r="D13" s="197" t="s">
        <v>48</v>
      </c>
      <c r="E13" s="131" t="s">
        <v>555</v>
      </c>
      <c r="F13" s="131" t="s">
        <v>556</v>
      </c>
      <c r="G13" s="153" t="s">
        <v>16</v>
      </c>
    </row>
    <row r="14" spans="2:7" ht="40.5" customHeight="1" x14ac:dyDescent="0.25">
      <c r="B14" s="128" t="s">
        <v>49</v>
      </c>
      <c r="C14" s="59" t="s">
        <v>47</v>
      </c>
      <c r="D14" s="194"/>
      <c r="E14" s="131" t="s">
        <v>557</v>
      </c>
      <c r="F14" s="131" t="s">
        <v>558</v>
      </c>
      <c r="G14" s="153" t="s">
        <v>16</v>
      </c>
    </row>
    <row r="15" spans="2:7" x14ac:dyDescent="0.25">
      <c r="B15" s="223" t="s">
        <v>560</v>
      </c>
      <c r="C15" s="189"/>
      <c r="D15" s="189"/>
      <c r="E15" s="189"/>
      <c r="F15" s="189"/>
      <c r="G15" s="189"/>
    </row>
    <row r="17" spans="2:2" x14ac:dyDescent="0.25">
      <c r="B17" s="145"/>
    </row>
  </sheetData>
  <mergeCells count="5">
    <mergeCell ref="D6:D12"/>
    <mergeCell ref="D13:D14"/>
    <mergeCell ref="E4:G4"/>
    <mergeCell ref="B2:G2"/>
    <mergeCell ref="B15:G1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4"/>
  <sheetViews>
    <sheetView workbookViewId="0">
      <selection activeCell="G6" sqref="G6"/>
    </sheetView>
  </sheetViews>
  <sheetFormatPr defaultRowHeight="11.25" x14ac:dyDescent="0.25"/>
  <cols>
    <col min="1" max="1" width="9.140625" style="30"/>
    <col min="2" max="2" width="20.7109375" style="30" customWidth="1"/>
    <col min="3" max="3" width="17.42578125" style="30" customWidth="1"/>
    <col min="4" max="4" width="17.7109375" style="30" customWidth="1"/>
    <col min="5" max="5" width="17" style="30" customWidth="1"/>
    <col min="6" max="6" width="19.28515625" style="30" customWidth="1"/>
    <col min="7" max="7" width="16.140625" style="30" customWidth="1"/>
    <col min="8" max="16384" width="9.140625" style="30"/>
  </cols>
  <sheetData>
    <row r="2" spans="2:7" ht="12.75" x14ac:dyDescent="0.25">
      <c r="B2" s="186" t="s">
        <v>7</v>
      </c>
      <c r="C2" s="187"/>
      <c r="D2" s="187"/>
      <c r="E2" s="187"/>
      <c r="F2" s="187"/>
      <c r="G2" s="187"/>
    </row>
    <row r="3" spans="2:7" x14ac:dyDescent="0.25">
      <c r="B3" s="125" t="s">
        <v>0</v>
      </c>
      <c r="C3" s="20"/>
    </row>
    <row r="4" spans="2:7" x14ac:dyDescent="0.25">
      <c r="B4" s="96" t="s">
        <v>1</v>
      </c>
      <c r="C4" s="63" t="s">
        <v>321</v>
      </c>
      <c r="D4" s="63" t="s">
        <v>322</v>
      </c>
      <c r="E4" s="195" t="s">
        <v>2</v>
      </c>
      <c r="F4" s="207"/>
      <c r="G4" s="207"/>
    </row>
    <row r="5" spans="2:7" ht="37.5" customHeight="1" x14ac:dyDescent="0.25">
      <c r="B5" s="121"/>
      <c r="C5" s="122"/>
      <c r="D5" s="122"/>
      <c r="E5" s="123" t="s">
        <v>334</v>
      </c>
      <c r="F5" s="123" t="s">
        <v>333</v>
      </c>
      <c r="G5" s="124" t="s">
        <v>323</v>
      </c>
    </row>
    <row r="6" spans="2:7" ht="75" customHeight="1" x14ac:dyDescent="0.25">
      <c r="B6" s="128" t="s">
        <v>50</v>
      </c>
      <c r="C6" s="84" t="s">
        <v>51</v>
      </c>
      <c r="D6" s="206" t="s">
        <v>52</v>
      </c>
      <c r="E6" s="131">
        <v>4</v>
      </c>
      <c r="F6" s="131">
        <v>5</v>
      </c>
      <c r="G6" s="86" t="s">
        <v>102</v>
      </c>
    </row>
    <row r="7" spans="2:7" ht="41.25" customHeight="1" x14ac:dyDescent="0.25">
      <c r="B7" s="128" t="s">
        <v>713</v>
      </c>
      <c r="C7" s="84" t="s">
        <v>51</v>
      </c>
      <c r="D7" s="193"/>
      <c r="E7" s="131">
        <v>10</v>
      </c>
      <c r="F7" s="131">
        <v>1</v>
      </c>
      <c r="G7" s="86" t="s">
        <v>102</v>
      </c>
    </row>
    <row r="8" spans="2:7" ht="51" customHeight="1" x14ac:dyDescent="0.25">
      <c r="B8" s="128" t="s">
        <v>53</v>
      </c>
      <c r="C8" s="84" t="s">
        <v>54</v>
      </c>
      <c r="D8" s="193"/>
      <c r="E8" s="131">
        <v>64</v>
      </c>
      <c r="F8" s="131">
        <v>33</v>
      </c>
      <c r="G8" s="86" t="s">
        <v>102</v>
      </c>
    </row>
    <row r="9" spans="2:7" ht="72.75" customHeight="1" x14ac:dyDescent="0.25">
      <c r="B9" s="128" t="s">
        <v>714</v>
      </c>
      <c r="C9" s="84" t="s">
        <v>54</v>
      </c>
      <c r="D9" s="193"/>
      <c r="E9" s="131" t="s">
        <v>712</v>
      </c>
      <c r="F9" s="131">
        <v>2</v>
      </c>
      <c r="G9" s="86" t="s">
        <v>102</v>
      </c>
    </row>
    <row r="10" spans="2:7" ht="76.5" customHeight="1" x14ac:dyDescent="0.25">
      <c r="B10" s="128" t="s">
        <v>55</v>
      </c>
      <c r="C10" s="84" t="s">
        <v>54</v>
      </c>
      <c r="D10" s="193"/>
      <c r="E10" s="131">
        <v>4</v>
      </c>
      <c r="F10" s="85">
        <v>0</v>
      </c>
      <c r="G10" s="86" t="s">
        <v>102</v>
      </c>
    </row>
    <row r="11" spans="2:7" ht="63.75" customHeight="1" x14ac:dyDescent="0.25">
      <c r="B11" s="128" t="s">
        <v>561</v>
      </c>
      <c r="C11" s="84" t="s">
        <v>54</v>
      </c>
      <c r="D11" s="193"/>
      <c r="E11" s="131">
        <v>4</v>
      </c>
      <c r="F11" s="85">
        <v>2</v>
      </c>
      <c r="G11" s="86" t="s">
        <v>102</v>
      </c>
    </row>
    <row r="12" spans="2:7" ht="66.75" customHeight="1" x14ac:dyDescent="0.25">
      <c r="B12" s="128" t="s">
        <v>715</v>
      </c>
      <c r="C12" s="84" t="s">
        <v>54</v>
      </c>
      <c r="D12" s="193"/>
      <c r="E12" s="131">
        <v>4</v>
      </c>
      <c r="F12" s="85">
        <v>0</v>
      </c>
      <c r="G12" s="86" t="s">
        <v>102</v>
      </c>
    </row>
    <row r="13" spans="2:7" ht="67.5" customHeight="1" x14ac:dyDescent="0.25">
      <c r="B13" s="128" t="s">
        <v>716</v>
      </c>
      <c r="C13" s="84" t="s">
        <v>54</v>
      </c>
      <c r="D13" s="194"/>
      <c r="E13" s="131">
        <v>5</v>
      </c>
      <c r="F13" s="85">
        <v>2</v>
      </c>
      <c r="G13" s="86" t="s">
        <v>102</v>
      </c>
    </row>
    <row r="14" spans="2:7" x14ac:dyDescent="0.25">
      <c r="B14" s="216" t="s">
        <v>711</v>
      </c>
      <c r="C14" s="173"/>
      <c r="D14" s="173"/>
      <c r="E14" s="173"/>
      <c r="F14" s="173"/>
      <c r="G14" s="173"/>
    </row>
  </sheetData>
  <mergeCells count="4">
    <mergeCell ref="D6:D13"/>
    <mergeCell ref="E4:G4"/>
    <mergeCell ref="B14:G14"/>
    <mergeCell ref="B2:G2"/>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2"/>
  <sheetViews>
    <sheetView workbookViewId="0">
      <selection activeCell="K15" sqref="K15"/>
    </sheetView>
  </sheetViews>
  <sheetFormatPr defaultRowHeight="11.25" x14ac:dyDescent="0.25"/>
  <cols>
    <col min="1" max="1" width="9.140625" style="4"/>
    <col min="2" max="2" width="20.7109375" style="4" customWidth="1"/>
    <col min="3" max="3" width="17.42578125" style="4" customWidth="1"/>
    <col min="4" max="4" width="17.7109375" style="4" customWidth="1"/>
    <col min="5" max="5" width="17" style="4" customWidth="1"/>
    <col min="6" max="6" width="19.28515625" style="4" customWidth="1"/>
    <col min="7" max="7" width="16.140625" style="4" customWidth="1"/>
    <col min="8" max="16384" width="9.140625" style="4"/>
  </cols>
  <sheetData>
    <row r="2" spans="2:7" ht="12.75" x14ac:dyDescent="0.25">
      <c r="B2" s="62" t="s">
        <v>8</v>
      </c>
    </row>
    <row r="3" spans="2:7" s="25" customFormat="1" x14ac:dyDescent="0.25">
      <c r="B3" s="125" t="s">
        <v>0</v>
      </c>
      <c r="C3" s="20"/>
    </row>
    <row r="4" spans="2:7" s="25" customFormat="1" ht="15" x14ac:dyDescent="0.25">
      <c r="B4" s="96" t="s">
        <v>1</v>
      </c>
      <c r="C4" s="63" t="s">
        <v>321</v>
      </c>
      <c r="D4" s="63" t="s">
        <v>322</v>
      </c>
      <c r="E4" s="195" t="s">
        <v>2</v>
      </c>
      <c r="F4" s="196"/>
      <c r="G4" s="196"/>
    </row>
    <row r="5" spans="2:7" s="25" customFormat="1" ht="37.5" customHeight="1" x14ac:dyDescent="0.25">
      <c r="B5" s="67"/>
      <c r="C5" s="64"/>
      <c r="D5" s="64"/>
      <c r="E5" s="65" t="s">
        <v>334</v>
      </c>
      <c r="F5" s="65" t="s">
        <v>333</v>
      </c>
      <c r="G5" s="69" t="s">
        <v>323</v>
      </c>
    </row>
    <row r="6" spans="2:7" ht="55.5" customHeight="1" x14ac:dyDescent="0.25">
      <c r="B6" s="83" t="s">
        <v>56</v>
      </c>
      <c r="C6" s="84" t="s">
        <v>562</v>
      </c>
      <c r="D6" s="84" t="s">
        <v>60</v>
      </c>
      <c r="E6" s="85" t="s">
        <v>563</v>
      </c>
      <c r="F6" s="85">
        <v>764</v>
      </c>
      <c r="G6" s="86" t="s">
        <v>16</v>
      </c>
    </row>
    <row r="7" spans="2:7" ht="64.5" customHeight="1" x14ac:dyDescent="0.25">
      <c r="B7" s="83" t="s">
        <v>564</v>
      </c>
      <c r="C7" s="84" t="s">
        <v>57</v>
      </c>
      <c r="D7" s="84" t="s">
        <v>59</v>
      </c>
      <c r="E7" s="85" t="s">
        <v>269</v>
      </c>
      <c r="F7" s="85" t="s">
        <v>565</v>
      </c>
      <c r="G7" s="86" t="s">
        <v>16</v>
      </c>
    </row>
    <row r="8" spans="2:7" ht="49.5" customHeight="1" x14ac:dyDescent="0.25">
      <c r="B8" s="83" t="s">
        <v>566</v>
      </c>
      <c r="C8" s="84" t="s">
        <v>57</v>
      </c>
      <c r="D8" s="206" t="s">
        <v>60</v>
      </c>
      <c r="E8" s="85">
        <v>2</v>
      </c>
      <c r="F8" s="85">
        <v>1</v>
      </c>
      <c r="G8" s="86" t="s">
        <v>16</v>
      </c>
    </row>
    <row r="9" spans="2:7" ht="40.5" customHeight="1" x14ac:dyDescent="0.25">
      <c r="B9" s="83" t="s">
        <v>58</v>
      </c>
      <c r="C9" s="84" t="s">
        <v>57</v>
      </c>
      <c r="D9" s="193"/>
      <c r="E9" s="85">
        <v>3</v>
      </c>
      <c r="F9" s="85">
        <v>2</v>
      </c>
      <c r="G9" s="86" t="s">
        <v>16</v>
      </c>
    </row>
    <row r="10" spans="2:7" ht="38.25" customHeight="1" x14ac:dyDescent="0.25">
      <c r="B10" s="83" t="s">
        <v>567</v>
      </c>
      <c r="C10" s="84" t="s">
        <v>57</v>
      </c>
      <c r="D10" s="193"/>
      <c r="E10" s="85">
        <v>50</v>
      </c>
      <c r="F10" s="85">
        <v>27.4</v>
      </c>
      <c r="G10" s="86" t="s">
        <v>16</v>
      </c>
    </row>
    <row r="11" spans="2:7" ht="39.75" customHeight="1" x14ac:dyDescent="0.25">
      <c r="B11" s="83" t="s">
        <v>568</v>
      </c>
      <c r="C11" s="84" t="s">
        <v>57</v>
      </c>
      <c r="D11" s="194"/>
      <c r="E11" s="85">
        <v>50</v>
      </c>
      <c r="F11" s="85">
        <v>0</v>
      </c>
      <c r="G11" s="86" t="s">
        <v>16</v>
      </c>
    </row>
    <row r="12" spans="2:7" ht="63" customHeight="1" x14ac:dyDescent="0.25">
      <c r="B12" s="83" t="s">
        <v>569</v>
      </c>
      <c r="C12" s="84" t="s">
        <v>57</v>
      </c>
      <c r="D12" s="84" t="s">
        <v>570</v>
      </c>
      <c r="E12" s="85" t="s">
        <v>249</v>
      </c>
      <c r="F12" s="85">
        <v>728</v>
      </c>
      <c r="G12" s="86" t="s">
        <v>16</v>
      </c>
    </row>
  </sheetData>
  <mergeCells count="2">
    <mergeCell ref="D8:D11"/>
    <mergeCell ref="E4:G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2"/>
  <sheetViews>
    <sheetView workbookViewId="0">
      <selection activeCell="F10" sqref="F10"/>
    </sheetView>
  </sheetViews>
  <sheetFormatPr defaultRowHeight="11.25" x14ac:dyDescent="0.25"/>
  <cols>
    <col min="1" max="1" width="9.140625" style="25"/>
    <col min="2" max="2" width="20.7109375" style="25" customWidth="1"/>
    <col min="3" max="3" width="17.42578125" style="25" customWidth="1"/>
    <col min="4" max="4" width="17.7109375" style="25" customWidth="1"/>
    <col min="5" max="5" width="17" style="25" customWidth="1"/>
    <col min="6" max="6" width="19.28515625" style="25" customWidth="1"/>
    <col min="7" max="7" width="16.140625" style="25" customWidth="1"/>
    <col min="8" max="16384" width="9.140625" style="25"/>
  </cols>
  <sheetData>
    <row r="2" spans="2:7" ht="12.75" x14ac:dyDescent="0.25">
      <c r="B2" s="186" t="s">
        <v>9</v>
      </c>
      <c r="C2" s="187"/>
      <c r="D2" s="187"/>
      <c r="E2" s="187"/>
      <c r="F2" s="187"/>
      <c r="G2" s="187"/>
    </row>
    <row r="3" spans="2:7" x14ac:dyDescent="0.25">
      <c r="B3" s="125" t="s">
        <v>0</v>
      </c>
      <c r="C3" s="20"/>
    </row>
    <row r="4" spans="2:7" ht="15" x14ac:dyDescent="0.25">
      <c r="B4" s="96" t="s">
        <v>1</v>
      </c>
      <c r="C4" s="63" t="s">
        <v>321</v>
      </c>
      <c r="D4" s="63" t="s">
        <v>322</v>
      </c>
      <c r="E4" s="195" t="s">
        <v>2</v>
      </c>
      <c r="F4" s="196"/>
      <c r="G4" s="196"/>
    </row>
    <row r="5" spans="2:7" ht="37.5" customHeight="1" x14ac:dyDescent="0.25">
      <c r="B5" s="121"/>
      <c r="C5" s="122"/>
      <c r="D5" s="122"/>
      <c r="E5" s="123" t="s">
        <v>334</v>
      </c>
      <c r="F5" s="123" t="s">
        <v>333</v>
      </c>
      <c r="G5" s="124" t="s">
        <v>323</v>
      </c>
    </row>
    <row r="6" spans="2:7" ht="82.5" customHeight="1" x14ac:dyDescent="0.25">
      <c r="B6" s="128" t="s">
        <v>61</v>
      </c>
      <c r="C6" s="59" t="s">
        <v>62</v>
      </c>
      <c r="D6" s="59" t="s">
        <v>48</v>
      </c>
      <c r="E6" s="131">
        <v>1</v>
      </c>
      <c r="F6" s="85">
        <v>1</v>
      </c>
      <c r="G6" s="86" t="s">
        <v>16</v>
      </c>
    </row>
    <row r="7" spans="2:7" ht="49.5" customHeight="1" x14ac:dyDescent="0.25">
      <c r="B7" s="27" t="s">
        <v>63</v>
      </c>
      <c r="C7" s="101" t="s">
        <v>571</v>
      </c>
      <c r="D7" s="28"/>
      <c r="E7" s="152">
        <v>0.98</v>
      </c>
      <c r="F7" s="152">
        <v>0.98</v>
      </c>
      <c r="G7" s="103" t="s">
        <v>16</v>
      </c>
    </row>
    <row r="8" spans="2:7" x14ac:dyDescent="0.25">
      <c r="B8" s="27"/>
      <c r="C8" s="101"/>
      <c r="D8" s="28"/>
      <c r="E8" s="245" t="s">
        <v>717</v>
      </c>
      <c r="F8" s="245" t="s">
        <v>718</v>
      </c>
      <c r="G8" s="246"/>
    </row>
    <row r="9" spans="2:7" ht="37.5" customHeight="1" x14ac:dyDescent="0.25">
      <c r="B9" s="128" t="s">
        <v>64</v>
      </c>
      <c r="C9" s="84" t="s">
        <v>571</v>
      </c>
      <c r="D9" s="59"/>
      <c r="E9" s="131">
        <v>155</v>
      </c>
      <c r="F9" s="85">
        <v>109</v>
      </c>
      <c r="G9" s="86" t="s">
        <v>16</v>
      </c>
    </row>
    <row r="10" spans="2:7" ht="40.5" customHeight="1" x14ac:dyDescent="0.25">
      <c r="B10" s="128" t="s">
        <v>572</v>
      </c>
      <c r="C10" s="59" t="s">
        <v>573</v>
      </c>
      <c r="D10" s="59"/>
      <c r="E10" s="131">
        <v>1.2</v>
      </c>
      <c r="F10" s="85" t="s">
        <v>579</v>
      </c>
      <c r="G10" s="86" t="s">
        <v>16</v>
      </c>
    </row>
    <row r="11" spans="2:7" ht="45" x14ac:dyDescent="0.25">
      <c r="B11" s="128" t="s">
        <v>65</v>
      </c>
      <c r="C11" s="59" t="s">
        <v>573</v>
      </c>
      <c r="D11" s="59"/>
      <c r="E11" s="131">
        <v>20</v>
      </c>
      <c r="F11" s="85">
        <v>8</v>
      </c>
      <c r="G11" s="86" t="s">
        <v>16</v>
      </c>
    </row>
    <row r="12" spans="2:7" ht="67.5" x14ac:dyDescent="0.25">
      <c r="B12" s="126" t="s">
        <v>66</v>
      </c>
      <c r="C12" s="26" t="s">
        <v>67</v>
      </c>
      <c r="D12" s="26"/>
      <c r="E12" s="139">
        <v>0.77</v>
      </c>
      <c r="F12" s="139">
        <v>0.62</v>
      </c>
      <c r="G12" s="107" t="s">
        <v>16</v>
      </c>
    </row>
    <row r="13" spans="2:7" x14ac:dyDescent="0.25">
      <c r="B13" s="27"/>
      <c r="C13" s="28"/>
      <c r="D13" s="28"/>
      <c r="E13" s="154" t="s">
        <v>719</v>
      </c>
      <c r="F13" s="154" t="s">
        <v>720</v>
      </c>
      <c r="G13" s="103"/>
    </row>
    <row r="14" spans="2:7" ht="22.5" x14ac:dyDescent="0.25">
      <c r="B14" s="126" t="s">
        <v>68</v>
      </c>
      <c r="C14" s="26" t="s">
        <v>67</v>
      </c>
      <c r="D14" s="26"/>
      <c r="E14" s="247">
        <v>0.13200000000000001</v>
      </c>
      <c r="F14" s="240">
        <v>0.127</v>
      </c>
      <c r="G14" s="107" t="s">
        <v>16</v>
      </c>
    </row>
    <row r="15" spans="2:7" x14ac:dyDescent="0.25">
      <c r="B15" s="27"/>
      <c r="C15" s="28"/>
      <c r="D15" s="28"/>
      <c r="E15" s="154" t="s">
        <v>574</v>
      </c>
      <c r="F15" s="102" t="s">
        <v>575</v>
      </c>
      <c r="G15" s="103"/>
    </row>
    <row r="16" spans="2:7" x14ac:dyDescent="0.25">
      <c r="B16" s="21"/>
      <c r="C16" s="1"/>
      <c r="D16" s="1"/>
      <c r="E16" s="141" t="s">
        <v>69</v>
      </c>
      <c r="F16" s="110" t="s">
        <v>69</v>
      </c>
      <c r="G16" s="111"/>
    </row>
    <row r="17" spans="2:7" ht="51.75" customHeight="1" x14ac:dyDescent="0.25">
      <c r="B17" s="128" t="s">
        <v>70</v>
      </c>
      <c r="C17" s="59" t="s">
        <v>67</v>
      </c>
      <c r="D17" s="59"/>
      <c r="E17" s="131">
        <v>10</v>
      </c>
      <c r="F17" s="85">
        <v>3</v>
      </c>
      <c r="G17" s="86" t="s">
        <v>16</v>
      </c>
    </row>
    <row r="18" spans="2:7" ht="25.5" customHeight="1" x14ac:dyDescent="0.25">
      <c r="B18" s="126" t="s">
        <v>71</v>
      </c>
      <c r="C18" s="26" t="s">
        <v>72</v>
      </c>
      <c r="D18" s="26" t="s">
        <v>76</v>
      </c>
      <c r="E18" s="155">
        <v>77839</v>
      </c>
      <c r="F18" s="155">
        <v>32039</v>
      </c>
      <c r="G18" s="107" t="s">
        <v>16</v>
      </c>
    </row>
    <row r="19" spans="2:7" ht="56.25" x14ac:dyDescent="0.25">
      <c r="B19" s="128" t="s">
        <v>73</v>
      </c>
      <c r="C19" s="59" t="s">
        <v>72</v>
      </c>
      <c r="D19" s="59"/>
      <c r="E19" s="137">
        <v>41390</v>
      </c>
      <c r="F19" s="137">
        <v>5630</v>
      </c>
      <c r="G19" s="86" t="s">
        <v>16</v>
      </c>
    </row>
    <row r="20" spans="2:7" ht="45" x14ac:dyDescent="0.25">
      <c r="B20" s="27" t="s">
        <v>576</v>
      </c>
      <c r="C20" s="28" t="s">
        <v>74</v>
      </c>
      <c r="D20" s="28" t="s">
        <v>48</v>
      </c>
      <c r="E20" s="152">
        <v>1</v>
      </c>
      <c r="F20" s="119">
        <v>0.49</v>
      </c>
      <c r="G20" s="103" t="s">
        <v>16</v>
      </c>
    </row>
    <row r="21" spans="2:7" x14ac:dyDescent="0.25">
      <c r="B21" s="21"/>
      <c r="C21" s="1"/>
      <c r="D21" s="1"/>
      <c r="E21" s="141" t="s">
        <v>577</v>
      </c>
      <c r="F21" s="110" t="s">
        <v>578</v>
      </c>
      <c r="G21" s="111"/>
    </row>
    <row r="22" spans="2:7" x14ac:dyDescent="0.25">
      <c r="B22" s="180" t="s">
        <v>580</v>
      </c>
      <c r="C22" s="173"/>
      <c r="D22" s="173"/>
      <c r="E22" s="173"/>
      <c r="F22" s="173"/>
      <c r="G22" s="173"/>
    </row>
  </sheetData>
  <mergeCells count="3">
    <mergeCell ref="B2:G2"/>
    <mergeCell ref="E4:G4"/>
    <mergeCell ref="B22:G2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F12" sqref="F12"/>
    </sheetView>
  </sheetViews>
  <sheetFormatPr defaultRowHeight="15" x14ac:dyDescent="0.25"/>
  <cols>
    <col min="1" max="1" width="9.140625" style="29"/>
    <col min="2" max="2" width="20.7109375" style="29" customWidth="1"/>
    <col min="3" max="3" width="17.42578125" style="29" customWidth="1"/>
    <col min="4" max="4" width="17.7109375" style="29" customWidth="1"/>
    <col min="5" max="5" width="17" style="29" customWidth="1"/>
    <col min="6" max="6" width="19.28515625" style="29" customWidth="1"/>
    <col min="7" max="7" width="16.140625" style="29" customWidth="1"/>
    <col min="8" max="16384" width="9.140625" style="29"/>
  </cols>
  <sheetData>
    <row r="2" spans="2:7" ht="15.75" x14ac:dyDescent="0.25">
      <c r="B2" s="45" t="s">
        <v>10</v>
      </c>
    </row>
    <row r="3" spans="2:7" s="25" customFormat="1" ht="11.25" x14ac:dyDescent="0.25">
      <c r="B3" s="125" t="s">
        <v>0</v>
      </c>
      <c r="C3" s="20"/>
    </row>
    <row r="4" spans="2:7" s="25" customFormat="1" x14ac:dyDescent="0.25">
      <c r="B4" s="96" t="s">
        <v>1</v>
      </c>
      <c r="C4" s="63" t="s">
        <v>321</v>
      </c>
      <c r="D4" s="63" t="s">
        <v>322</v>
      </c>
      <c r="E4" s="195" t="s">
        <v>2</v>
      </c>
      <c r="F4" s="196"/>
      <c r="G4" s="196"/>
    </row>
    <row r="5" spans="2:7" s="25" customFormat="1" ht="37.5" customHeight="1" x14ac:dyDescent="0.25">
      <c r="B5" s="121"/>
      <c r="C5" s="122"/>
      <c r="D5" s="122"/>
      <c r="E5" s="123" t="s">
        <v>334</v>
      </c>
      <c r="F5" s="123" t="s">
        <v>333</v>
      </c>
      <c r="G5" s="124" t="s">
        <v>323</v>
      </c>
    </row>
    <row r="6" spans="2:7" ht="59.25" customHeight="1" x14ac:dyDescent="0.25">
      <c r="B6" s="41" t="s">
        <v>75</v>
      </c>
      <c r="C6" s="50" t="s">
        <v>581</v>
      </c>
      <c r="D6" s="203" t="s">
        <v>52</v>
      </c>
      <c r="E6" s="136">
        <v>218732</v>
      </c>
      <c r="F6" s="136">
        <v>88719</v>
      </c>
      <c r="G6" s="44" t="s">
        <v>16</v>
      </c>
    </row>
    <row r="7" spans="2:7" ht="33.75" x14ac:dyDescent="0.25">
      <c r="B7" s="70" t="s">
        <v>582</v>
      </c>
      <c r="C7" s="78" t="s">
        <v>581</v>
      </c>
      <c r="D7" s="198"/>
      <c r="E7" s="72">
        <v>0.65</v>
      </c>
      <c r="F7" s="73">
        <v>0.71199999999999997</v>
      </c>
      <c r="G7" s="74" t="s">
        <v>16</v>
      </c>
    </row>
    <row r="8" spans="2:7" ht="15" customHeight="1" x14ac:dyDescent="0.25">
      <c r="B8" s="79"/>
      <c r="C8" s="80"/>
      <c r="D8" s="198"/>
      <c r="E8" s="75"/>
      <c r="F8" s="76" t="s">
        <v>583</v>
      </c>
      <c r="G8" s="77"/>
    </row>
    <row r="9" spans="2:7" ht="57" customHeight="1" x14ac:dyDescent="0.25">
      <c r="B9" s="41" t="s">
        <v>77</v>
      </c>
      <c r="C9" s="50" t="s">
        <v>78</v>
      </c>
      <c r="D9" s="198"/>
      <c r="E9" s="136">
        <v>650000</v>
      </c>
      <c r="F9" s="136">
        <v>451468</v>
      </c>
      <c r="G9" s="44" t="s">
        <v>16</v>
      </c>
    </row>
    <row r="10" spans="2:7" ht="54" customHeight="1" x14ac:dyDescent="0.25">
      <c r="B10" s="41" t="s">
        <v>584</v>
      </c>
      <c r="C10" s="50" t="s">
        <v>78</v>
      </c>
      <c r="D10" s="198"/>
      <c r="E10" s="43" t="s">
        <v>585</v>
      </c>
      <c r="F10" s="136">
        <v>124182</v>
      </c>
      <c r="G10" s="44" t="s">
        <v>16</v>
      </c>
    </row>
    <row r="11" spans="2:7" ht="59.25" customHeight="1" x14ac:dyDescent="0.25">
      <c r="B11" s="41" t="s">
        <v>586</v>
      </c>
      <c r="C11" s="50" t="s">
        <v>78</v>
      </c>
      <c r="D11" s="198"/>
      <c r="E11" s="136">
        <v>85000</v>
      </c>
      <c r="F11" s="136">
        <v>109870</v>
      </c>
      <c r="G11" s="44" t="s">
        <v>16</v>
      </c>
    </row>
    <row r="12" spans="2:7" ht="50.25" customHeight="1" x14ac:dyDescent="0.25">
      <c r="B12" s="41" t="s">
        <v>79</v>
      </c>
      <c r="C12" s="50" t="s">
        <v>78</v>
      </c>
      <c r="D12" s="199"/>
      <c r="E12" s="136">
        <v>42500</v>
      </c>
      <c r="F12" s="136">
        <v>22212</v>
      </c>
      <c r="G12" s="44" t="s">
        <v>16</v>
      </c>
    </row>
    <row r="13" spans="2:7" ht="17.25" x14ac:dyDescent="0.25">
      <c r="B13" s="81"/>
    </row>
  </sheetData>
  <mergeCells count="2">
    <mergeCell ref="E4:G4"/>
    <mergeCell ref="D6:D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1"/>
  <sheetViews>
    <sheetView workbookViewId="0">
      <selection activeCell="B11" sqref="B11"/>
    </sheetView>
  </sheetViews>
  <sheetFormatPr defaultRowHeight="15" x14ac:dyDescent="0.25"/>
  <cols>
    <col min="2" max="2" width="20.7109375" customWidth="1"/>
    <col min="3" max="3" width="17.42578125" customWidth="1"/>
    <col min="4" max="4" width="17.7109375" customWidth="1"/>
    <col min="5" max="5" width="17" customWidth="1"/>
    <col min="6" max="6" width="19.28515625" customWidth="1"/>
    <col min="7" max="7" width="16.140625" customWidth="1"/>
  </cols>
  <sheetData>
    <row r="2" spans="2:7" x14ac:dyDescent="0.25">
      <c r="B2" s="165" t="s">
        <v>174</v>
      </c>
      <c r="C2" s="166"/>
      <c r="D2" s="3"/>
      <c r="E2" s="3"/>
      <c r="F2" s="3"/>
      <c r="G2" s="3"/>
    </row>
    <row r="3" spans="2:7" ht="45" customHeight="1" x14ac:dyDescent="0.25">
      <c r="B3" s="167" t="s">
        <v>175</v>
      </c>
      <c r="C3" s="168"/>
      <c r="D3" s="168"/>
      <c r="E3" s="168"/>
      <c r="F3" s="168"/>
      <c r="G3" s="168"/>
    </row>
    <row r="4" spans="2:7" s="6" customFormat="1" ht="12.75" x14ac:dyDescent="0.25">
      <c r="B4" s="61" t="s">
        <v>0</v>
      </c>
      <c r="C4" s="91"/>
      <c r="D4" s="4"/>
      <c r="E4" s="4"/>
      <c r="F4" s="4"/>
      <c r="G4" s="4"/>
    </row>
    <row r="5" spans="2:7" s="6" customFormat="1" ht="12.75" x14ac:dyDescent="0.25">
      <c r="B5" s="92" t="s">
        <v>1</v>
      </c>
      <c r="C5" s="93" t="s">
        <v>321</v>
      </c>
      <c r="D5" s="93" t="s">
        <v>322</v>
      </c>
      <c r="E5" s="169" t="s">
        <v>2</v>
      </c>
      <c r="F5" s="170"/>
      <c r="G5" s="171"/>
    </row>
    <row r="6" spans="2:7" s="6" customFormat="1" ht="37.5" customHeight="1" x14ac:dyDescent="0.25">
      <c r="B6" s="94"/>
      <c r="C6" s="95"/>
      <c r="D6" s="95"/>
      <c r="E6" s="65" t="s">
        <v>334</v>
      </c>
      <c r="F6" s="65" t="s">
        <v>333</v>
      </c>
      <c r="G6" s="69" t="s">
        <v>323</v>
      </c>
    </row>
    <row r="7" spans="2:7" x14ac:dyDescent="0.25">
      <c r="B7" s="3"/>
      <c r="C7" s="3"/>
      <c r="D7" s="3"/>
      <c r="E7" s="3"/>
      <c r="F7" s="3"/>
      <c r="G7" s="3"/>
    </row>
    <row r="11" spans="2:7" x14ac:dyDescent="0.25">
      <c r="C11" s="3"/>
    </row>
  </sheetData>
  <mergeCells count="3">
    <mergeCell ref="B2:C2"/>
    <mergeCell ref="B3:G3"/>
    <mergeCell ref="E5:G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9"/>
  <sheetViews>
    <sheetView topLeftCell="A9" workbookViewId="0">
      <selection activeCell="F20" sqref="F20"/>
    </sheetView>
  </sheetViews>
  <sheetFormatPr defaultRowHeight="11.25" x14ac:dyDescent="0.25"/>
  <cols>
    <col min="1" max="1" width="9.140625" style="25"/>
    <col min="2" max="2" width="20.7109375" style="25" customWidth="1"/>
    <col min="3" max="3" width="17.42578125" style="25" customWidth="1"/>
    <col min="4" max="4" width="17.7109375" style="25" customWidth="1"/>
    <col min="5" max="5" width="17" style="25" customWidth="1"/>
    <col min="6" max="6" width="19.28515625" style="25" customWidth="1"/>
    <col min="7" max="7" width="16.140625" style="25" customWidth="1"/>
    <col min="8" max="16384" width="9.140625" style="25"/>
  </cols>
  <sheetData>
    <row r="2" spans="2:7" ht="12.75" x14ac:dyDescent="0.25">
      <c r="B2" s="186" t="s">
        <v>11</v>
      </c>
      <c r="C2" s="187"/>
      <c r="D2" s="187"/>
      <c r="E2" s="187"/>
      <c r="F2" s="187"/>
      <c r="G2" s="187"/>
    </row>
    <row r="3" spans="2:7" x14ac:dyDescent="0.25">
      <c r="B3" s="125" t="s">
        <v>0</v>
      </c>
      <c r="C3" s="20"/>
    </row>
    <row r="4" spans="2:7" x14ac:dyDescent="0.25">
      <c r="B4" s="96" t="s">
        <v>1</v>
      </c>
      <c r="C4" s="63" t="s">
        <v>321</v>
      </c>
      <c r="D4" s="63" t="s">
        <v>322</v>
      </c>
      <c r="E4" s="195" t="s">
        <v>2</v>
      </c>
      <c r="F4" s="207"/>
      <c r="G4" s="207"/>
    </row>
    <row r="5" spans="2:7" ht="37.5" customHeight="1" x14ac:dyDescent="0.25">
      <c r="B5" s="121"/>
      <c r="C5" s="122"/>
      <c r="D5" s="122"/>
      <c r="E5" s="123" t="s">
        <v>334</v>
      </c>
      <c r="F5" s="123" t="s">
        <v>333</v>
      </c>
      <c r="G5" s="124" t="s">
        <v>323</v>
      </c>
    </row>
    <row r="6" spans="2:7" ht="65.25" customHeight="1" x14ac:dyDescent="0.25">
      <c r="B6" s="128" t="s">
        <v>587</v>
      </c>
      <c r="C6" s="59" t="s">
        <v>80</v>
      </c>
      <c r="D6" s="215" t="s">
        <v>52</v>
      </c>
      <c r="E6" s="131" t="s">
        <v>588</v>
      </c>
      <c r="F6" s="137">
        <v>4691</v>
      </c>
      <c r="G6" s="86" t="s">
        <v>16</v>
      </c>
    </row>
    <row r="7" spans="2:7" ht="50.25" customHeight="1" x14ac:dyDescent="0.25">
      <c r="B7" s="128" t="s">
        <v>81</v>
      </c>
      <c r="C7" s="59" t="s">
        <v>82</v>
      </c>
      <c r="D7" s="209"/>
      <c r="E7" s="131">
        <v>120</v>
      </c>
      <c r="F7" s="131">
        <v>102</v>
      </c>
      <c r="G7" s="153" t="s">
        <v>16</v>
      </c>
    </row>
    <row r="8" spans="2:7" ht="39" customHeight="1" x14ac:dyDescent="0.25">
      <c r="B8" s="128" t="s">
        <v>83</v>
      </c>
      <c r="C8" s="59" t="s">
        <v>82</v>
      </c>
      <c r="D8" s="209"/>
      <c r="E8" s="131">
        <v>9</v>
      </c>
      <c r="F8" s="131">
        <v>6</v>
      </c>
      <c r="G8" s="153" t="s">
        <v>16</v>
      </c>
    </row>
    <row r="9" spans="2:7" ht="42.75" customHeight="1" x14ac:dyDescent="0.25">
      <c r="B9" s="128" t="s">
        <v>84</v>
      </c>
      <c r="C9" s="59" t="s">
        <v>82</v>
      </c>
      <c r="D9" s="205"/>
      <c r="E9" s="131">
        <v>212</v>
      </c>
      <c r="F9" s="131">
        <v>113</v>
      </c>
      <c r="G9" s="153" t="s">
        <v>16</v>
      </c>
    </row>
    <row r="10" spans="2:7" ht="55.5" customHeight="1" x14ac:dyDescent="0.25">
      <c r="B10" s="128" t="s">
        <v>589</v>
      </c>
      <c r="C10" s="59" t="s">
        <v>82</v>
      </c>
      <c r="D10" s="59" t="s">
        <v>48</v>
      </c>
      <c r="E10" s="131" t="s">
        <v>590</v>
      </c>
      <c r="F10" s="131">
        <v>849</v>
      </c>
      <c r="G10" s="153" t="s">
        <v>16</v>
      </c>
    </row>
    <row r="11" spans="2:7" ht="39.75" customHeight="1" x14ac:dyDescent="0.25">
      <c r="B11" s="128" t="s">
        <v>85</v>
      </c>
      <c r="C11" s="59" t="s">
        <v>82</v>
      </c>
      <c r="D11" s="215" t="s">
        <v>52</v>
      </c>
      <c r="E11" s="131">
        <v>425</v>
      </c>
      <c r="F11" s="131">
        <v>275</v>
      </c>
      <c r="G11" s="153" t="s">
        <v>16</v>
      </c>
    </row>
    <row r="12" spans="2:7" ht="45" x14ac:dyDescent="0.25">
      <c r="B12" s="128" t="s">
        <v>591</v>
      </c>
      <c r="C12" s="59" t="s">
        <v>82</v>
      </c>
      <c r="D12" s="209"/>
      <c r="E12" s="131">
        <v>150</v>
      </c>
      <c r="F12" s="131">
        <v>91</v>
      </c>
      <c r="G12" s="153" t="s">
        <v>16</v>
      </c>
    </row>
    <row r="13" spans="2:7" ht="56.25" x14ac:dyDescent="0.25">
      <c r="B13" s="128" t="s">
        <v>592</v>
      </c>
      <c r="C13" s="59" t="s">
        <v>82</v>
      </c>
      <c r="D13" s="209"/>
      <c r="E13" s="131">
        <v>150</v>
      </c>
      <c r="F13" s="131">
        <v>253</v>
      </c>
      <c r="G13" s="153" t="s">
        <v>16</v>
      </c>
    </row>
    <row r="14" spans="2:7" ht="45" x14ac:dyDescent="0.25">
      <c r="B14" s="128" t="s">
        <v>593</v>
      </c>
      <c r="C14" s="59" t="s">
        <v>82</v>
      </c>
      <c r="D14" s="205"/>
      <c r="E14" s="131">
        <v>10</v>
      </c>
      <c r="F14" s="131">
        <v>5</v>
      </c>
      <c r="G14" s="153" t="s">
        <v>16</v>
      </c>
    </row>
    <row r="15" spans="2:7" ht="22.5" x14ac:dyDescent="0.25">
      <c r="B15" s="128" t="s">
        <v>86</v>
      </c>
      <c r="C15" s="59" t="s">
        <v>87</v>
      </c>
      <c r="D15" s="215" t="s">
        <v>52</v>
      </c>
      <c r="E15" s="85">
        <v>12</v>
      </c>
      <c r="F15" s="131">
        <v>5</v>
      </c>
      <c r="G15" s="86" t="s">
        <v>16</v>
      </c>
    </row>
    <row r="16" spans="2:7" ht="33.75" x14ac:dyDescent="0.25">
      <c r="B16" s="128" t="s">
        <v>88</v>
      </c>
      <c r="C16" s="59" t="s">
        <v>87</v>
      </c>
      <c r="D16" s="205"/>
      <c r="E16" s="85">
        <v>3</v>
      </c>
      <c r="F16" s="85">
        <v>1</v>
      </c>
      <c r="G16" s="86" t="s">
        <v>16</v>
      </c>
    </row>
    <row r="17" spans="2:7" ht="48" customHeight="1" x14ac:dyDescent="0.25">
      <c r="B17" s="128" t="s">
        <v>89</v>
      </c>
      <c r="C17" s="59" t="s">
        <v>87</v>
      </c>
      <c r="D17" s="59" t="s">
        <v>48</v>
      </c>
      <c r="E17" s="85">
        <v>45</v>
      </c>
      <c r="F17" s="85">
        <v>10</v>
      </c>
      <c r="G17" s="86" t="s">
        <v>16</v>
      </c>
    </row>
    <row r="18" spans="2:7" ht="33.75" x14ac:dyDescent="0.25">
      <c r="B18" s="128" t="s">
        <v>594</v>
      </c>
      <c r="C18" s="59" t="s">
        <v>87</v>
      </c>
      <c r="D18" s="215" t="s">
        <v>52</v>
      </c>
      <c r="E18" s="85">
        <v>80</v>
      </c>
      <c r="F18" s="85">
        <v>49</v>
      </c>
      <c r="G18" s="86" t="s">
        <v>16</v>
      </c>
    </row>
    <row r="19" spans="2:7" ht="36.75" customHeight="1" x14ac:dyDescent="0.25">
      <c r="B19" s="128" t="s">
        <v>595</v>
      </c>
      <c r="C19" s="59" t="s">
        <v>87</v>
      </c>
      <c r="D19" s="205"/>
      <c r="E19" s="85">
        <v>46</v>
      </c>
      <c r="F19" s="85">
        <v>13</v>
      </c>
      <c r="G19" s="86" t="s">
        <v>16</v>
      </c>
    </row>
  </sheetData>
  <mergeCells count="6">
    <mergeCell ref="D18:D19"/>
    <mergeCell ref="E4:G4"/>
    <mergeCell ref="B2:G2"/>
    <mergeCell ref="D6:D9"/>
    <mergeCell ref="D11:D14"/>
    <mergeCell ref="D15:D16"/>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topLeftCell="A10" workbookViewId="0">
      <selection activeCell="F5" sqref="F5"/>
    </sheetView>
  </sheetViews>
  <sheetFormatPr defaultRowHeight="11.25" x14ac:dyDescent="0.25"/>
  <cols>
    <col min="1" max="1" width="9.140625" style="25"/>
    <col min="2" max="2" width="20.7109375" style="25" customWidth="1"/>
    <col min="3" max="3" width="17.42578125" style="25" customWidth="1"/>
    <col min="4" max="4" width="17.7109375" style="25" customWidth="1"/>
    <col min="5" max="5" width="17" style="25" customWidth="1"/>
    <col min="6" max="6" width="19.28515625" style="25" customWidth="1"/>
    <col min="7" max="7" width="16.140625" style="25" customWidth="1"/>
    <col min="8" max="16384" width="9.140625" style="25"/>
  </cols>
  <sheetData>
    <row r="2" spans="2:7" ht="12.75" x14ac:dyDescent="0.25">
      <c r="B2" s="186" t="s">
        <v>12</v>
      </c>
      <c r="C2" s="187"/>
      <c r="D2" s="187"/>
      <c r="E2" s="187"/>
      <c r="F2" s="187"/>
      <c r="G2" s="187"/>
    </row>
    <row r="3" spans="2:7" x14ac:dyDescent="0.25">
      <c r="B3" s="125" t="s">
        <v>0</v>
      </c>
      <c r="C3" s="20"/>
    </row>
    <row r="4" spans="2:7" x14ac:dyDescent="0.25">
      <c r="B4" s="96" t="s">
        <v>1</v>
      </c>
      <c r="C4" s="63" t="s">
        <v>321</v>
      </c>
      <c r="D4" s="63" t="s">
        <v>322</v>
      </c>
      <c r="E4" s="195" t="s">
        <v>2</v>
      </c>
      <c r="F4" s="207"/>
      <c r="G4" s="207"/>
    </row>
    <row r="5" spans="2:7" ht="37.5" customHeight="1" x14ac:dyDescent="0.25">
      <c r="B5" s="121"/>
      <c r="C5" s="122"/>
      <c r="D5" s="122"/>
      <c r="E5" s="123" t="s">
        <v>334</v>
      </c>
      <c r="F5" s="123" t="s">
        <v>333</v>
      </c>
      <c r="G5" s="124" t="s">
        <v>323</v>
      </c>
    </row>
    <row r="6" spans="2:7" ht="50.25" customHeight="1" x14ac:dyDescent="0.25">
      <c r="B6" s="83" t="s">
        <v>90</v>
      </c>
      <c r="C6" s="84" t="s">
        <v>91</v>
      </c>
      <c r="D6" s="206" t="s">
        <v>52</v>
      </c>
      <c r="E6" s="85">
        <v>21</v>
      </c>
      <c r="F6" s="85">
        <v>4</v>
      </c>
      <c r="G6" s="86" t="s">
        <v>102</v>
      </c>
    </row>
    <row r="7" spans="2:7" ht="38.25" customHeight="1" x14ac:dyDescent="0.25">
      <c r="B7" s="83" t="s">
        <v>92</v>
      </c>
      <c r="C7" s="84" t="s">
        <v>91</v>
      </c>
      <c r="D7" s="193"/>
      <c r="E7" s="85">
        <v>3</v>
      </c>
      <c r="F7" s="85">
        <v>0</v>
      </c>
      <c r="G7" s="86" t="s">
        <v>102</v>
      </c>
    </row>
    <row r="8" spans="2:7" ht="141" customHeight="1" x14ac:dyDescent="0.25">
      <c r="B8" s="83" t="s">
        <v>596</v>
      </c>
      <c r="C8" s="84" t="s">
        <v>96</v>
      </c>
      <c r="D8" s="193"/>
      <c r="E8" s="85" t="s">
        <v>597</v>
      </c>
      <c r="F8" s="85">
        <v>0</v>
      </c>
      <c r="G8" s="86" t="s">
        <v>102</v>
      </c>
    </row>
    <row r="9" spans="2:7" ht="138.75" customHeight="1" x14ac:dyDescent="0.25">
      <c r="B9" s="83" t="s">
        <v>598</v>
      </c>
      <c r="C9" s="84" t="s">
        <v>96</v>
      </c>
      <c r="D9" s="194"/>
      <c r="E9" s="85" t="s">
        <v>599</v>
      </c>
      <c r="F9" s="85" t="s">
        <v>600</v>
      </c>
      <c r="G9" s="86" t="s">
        <v>102</v>
      </c>
    </row>
    <row r="10" spans="2:7" ht="67.5" x14ac:dyDescent="0.25">
      <c r="B10" s="83" t="s">
        <v>601</v>
      </c>
      <c r="C10" s="84" t="s">
        <v>94</v>
      </c>
      <c r="D10" s="206" t="s">
        <v>93</v>
      </c>
      <c r="E10" s="85" t="s">
        <v>602</v>
      </c>
      <c r="F10" s="89">
        <v>2951</v>
      </c>
      <c r="G10" s="86" t="s">
        <v>102</v>
      </c>
    </row>
    <row r="11" spans="2:7" ht="107.25" customHeight="1" x14ac:dyDescent="0.25">
      <c r="B11" s="83" t="s">
        <v>603</v>
      </c>
      <c r="C11" s="84" t="s">
        <v>94</v>
      </c>
      <c r="D11" s="193"/>
      <c r="E11" s="85" t="s">
        <v>604</v>
      </c>
      <c r="F11" s="89">
        <v>8745</v>
      </c>
      <c r="G11" s="86" t="s">
        <v>102</v>
      </c>
    </row>
    <row r="12" spans="2:7" ht="84.75" customHeight="1" x14ac:dyDescent="0.25">
      <c r="B12" s="83" t="s">
        <v>605</v>
      </c>
      <c r="C12" s="84" t="s">
        <v>94</v>
      </c>
      <c r="D12" s="194"/>
      <c r="E12" s="85" t="s">
        <v>606</v>
      </c>
      <c r="F12" s="89">
        <v>3616</v>
      </c>
      <c r="G12" s="86" t="s">
        <v>102</v>
      </c>
    </row>
    <row r="13" spans="2:7" ht="105" customHeight="1" x14ac:dyDescent="0.25">
      <c r="B13" s="83" t="s">
        <v>607</v>
      </c>
      <c r="C13" s="84" t="s">
        <v>95</v>
      </c>
      <c r="D13" s="84" t="s">
        <v>52</v>
      </c>
      <c r="E13" s="85">
        <v>26</v>
      </c>
      <c r="F13" s="85">
        <v>5</v>
      </c>
      <c r="G13" s="86" t="s">
        <v>102</v>
      </c>
    </row>
  </sheetData>
  <mergeCells count="4">
    <mergeCell ref="E4:G4"/>
    <mergeCell ref="B2:G2"/>
    <mergeCell ref="D10:D12"/>
    <mergeCell ref="D6:D9"/>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1"/>
  <sheetViews>
    <sheetView workbookViewId="0">
      <selection activeCell="F11" sqref="F11"/>
    </sheetView>
  </sheetViews>
  <sheetFormatPr defaultRowHeight="11.25" x14ac:dyDescent="0.25"/>
  <cols>
    <col min="1" max="1" width="9.140625" style="25"/>
    <col min="2" max="2" width="20.7109375" style="25" customWidth="1"/>
    <col min="3" max="3" width="17.42578125" style="25" customWidth="1"/>
    <col min="4" max="4" width="17.7109375" style="25" customWidth="1"/>
    <col min="5" max="5" width="17" style="25" customWidth="1"/>
    <col min="6" max="6" width="19.28515625" style="25" customWidth="1"/>
    <col min="7" max="7" width="16.85546875" style="25" customWidth="1"/>
    <col min="8" max="16384" width="9.140625" style="25"/>
  </cols>
  <sheetData>
    <row r="2" spans="2:7" ht="12.75" x14ac:dyDescent="0.25">
      <c r="B2" s="186" t="s">
        <v>97</v>
      </c>
      <c r="C2" s="187"/>
      <c r="D2" s="187"/>
      <c r="E2" s="187"/>
      <c r="F2" s="187"/>
      <c r="G2" s="187"/>
    </row>
    <row r="3" spans="2:7" x14ac:dyDescent="0.25">
      <c r="B3" s="125" t="s">
        <v>0</v>
      </c>
      <c r="C3" s="20"/>
    </row>
    <row r="4" spans="2:7" x14ac:dyDescent="0.25">
      <c r="B4" s="96" t="s">
        <v>1</v>
      </c>
      <c r="C4" s="63" t="s">
        <v>321</v>
      </c>
      <c r="D4" s="63" t="s">
        <v>322</v>
      </c>
      <c r="E4" s="195" t="s">
        <v>2</v>
      </c>
      <c r="F4" s="207"/>
      <c r="G4" s="207"/>
    </row>
    <row r="5" spans="2:7" ht="37.5" customHeight="1" x14ac:dyDescent="0.25">
      <c r="B5" s="121"/>
      <c r="C5" s="122"/>
      <c r="D5" s="122"/>
      <c r="E5" s="123" t="s">
        <v>334</v>
      </c>
      <c r="F5" s="123" t="s">
        <v>333</v>
      </c>
      <c r="G5" s="124" t="s">
        <v>323</v>
      </c>
    </row>
    <row r="6" spans="2:7" ht="59.25" customHeight="1" x14ac:dyDescent="0.25">
      <c r="B6" s="128" t="s">
        <v>608</v>
      </c>
      <c r="C6" s="59" t="s">
        <v>609</v>
      </c>
      <c r="D6" s="215" t="s">
        <v>52</v>
      </c>
      <c r="E6" s="131">
        <v>122</v>
      </c>
      <c r="F6" s="131">
        <v>54</v>
      </c>
      <c r="G6" s="86" t="s">
        <v>16</v>
      </c>
    </row>
    <row r="7" spans="2:7" ht="40.5" customHeight="1" x14ac:dyDescent="0.25">
      <c r="B7" s="128" t="s">
        <v>610</v>
      </c>
      <c r="C7" s="59" t="s">
        <v>609</v>
      </c>
      <c r="D7" s="211"/>
      <c r="E7" s="131">
        <v>122</v>
      </c>
      <c r="F7" s="131">
        <v>87</v>
      </c>
      <c r="G7" s="86" t="s">
        <v>16</v>
      </c>
    </row>
    <row r="8" spans="2:7" ht="84.75" customHeight="1" x14ac:dyDescent="0.25">
      <c r="B8" s="128" t="s">
        <v>611</v>
      </c>
      <c r="C8" s="59" t="s">
        <v>612</v>
      </c>
      <c r="D8" s="215" t="s">
        <v>41</v>
      </c>
      <c r="E8" s="131">
        <v>677</v>
      </c>
      <c r="F8" s="131">
        <v>207</v>
      </c>
      <c r="G8" s="86" t="s">
        <v>16</v>
      </c>
    </row>
    <row r="9" spans="2:7" ht="63.75" customHeight="1" x14ac:dyDescent="0.25">
      <c r="B9" s="128" t="s">
        <v>613</v>
      </c>
      <c r="C9" s="59" t="s">
        <v>612</v>
      </c>
      <c r="D9" s="210"/>
      <c r="E9" s="131">
        <v>6</v>
      </c>
      <c r="F9" s="131">
        <v>2</v>
      </c>
      <c r="G9" s="86" t="s">
        <v>16</v>
      </c>
    </row>
    <row r="10" spans="2:7" ht="62.25" customHeight="1" x14ac:dyDescent="0.25">
      <c r="B10" s="128" t="s">
        <v>614</v>
      </c>
      <c r="C10" s="59" t="s">
        <v>612</v>
      </c>
      <c r="D10" s="211"/>
      <c r="E10" s="137">
        <v>1000</v>
      </c>
      <c r="F10" s="131">
        <v>0</v>
      </c>
      <c r="G10" s="86" t="s">
        <v>16</v>
      </c>
    </row>
    <row r="11" spans="2:7" ht="57.75" customHeight="1" x14ac:dyDescent="0.25">
      <c r="B11" s="128" t="s">
        <v>98</v>
      </c>
      <c r="C11" s="59" t="s">
        <v>612</v>
      </c>
      <c r="D11" s="59" t="s">
        <v>93</v>
      </c>
      <c r="E11" s="131">
        <v>11</v>
      </c>
      <c r="F11" s="131" t="s">
        <v>721</v>
      </c>
      <c r="G11" s="86" t="s">
        <v>16</v>
      </c>
    </row>
    <row r="12" spans="2:7" x14ac:dyDescent="0.25">
      <c r="B12" s="188" t="s">
        <v>615</v>
      </c>
      <c r="C12" s="189"/>
      <c r="D12" s="189"/>
      <c r="E12" s="189"/>
      <c r="F12" s="189"/>
      <c r="G12" s="189"/>
    </row>
    <row r="13" spans="2:7" x14ac:dyDescent="0.25">
      <c r="B13" s="156"/>
    </row>
    <row r="14" spans="2:7" x14ac:dyDescent="0.25">
      <c r="B14" s="156"/>
    </row>
    <row r="15" spans="2:7" x14ac:dyDescent="0.25">
      <c r="B15" s="145"/>
    </row>
    <row r="16" spans="2:7" x14ac:dyDescent="0.25">
      <c r="B16" s="145"/>
    </row>
    <row r="17" spans="2:2" x14ac:dyDescent="0.25">
      <c r="B17" s="145"/>
    </row>
    <row r="18" spans="2:2" x14ac:dyDescent="0.25">
      <c r="B18" s="145"/>
    </row>
    <row r="19" spans="2:2" x14ac:dyDescent="0.25">
      <c r="B19" s="145"/>
    </row>
    <row r="20" spans="2:2" x14ac:dyDescent="0.25">
      <c r="B20" s="145"/>
    </row>
    <row r="21" spans="2:2" x14ac:dyDescent="0.25">
      <c r="B21" s="145"/>
    </row>
  </sheetData>
  <mergeCells count="5">
    <mergeCell ref="D8:D10"/>
    <mergeCell ref="E4:G4"/>
    <mergeCell ref="B12:G12"/>
    <mergeCell ref="B2:G2"/>
    <mergeCell ref="D6:D7"/>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7"/>
  <sheetViews>
    <sheetView workbookViewId="0">
      <selection activeCell="D6" sqref="D6:D7"/>
    </sheetView>
  </sheetViews>
  <sheetFormatPr defaultRowHeight="11.25" x14ac:dyDescent="0.25"/>
  <cols>
    <col min="1" max="1" width="9.140625" style="25"/>
    <col min="2" max="2" width="20.7109375" style="25" customWidth="1"/>
    <col min="3" max="3" width="17.42578125" style="25" customWidth="1"/>
    <col min="4" max="4" width="17.7109375" style="25" customWidth="1"/>
    <col min="5" max="5" width="17" style="25" customWidth="1"/>
    <col min="6" max="6" width="19.28515625" style="25" customWidth="1"/>
    <col min="7" max="7" width="16.140625" style="25" customWidth="1"/>
    <col min="8" max="16384" width="9.140625" style="25"/>
  </cols>
  <sheetData>
    <row r="2" spans="2:7" ht="15" customHeight="1" x14ac:dyDescent="0.25">
      <c r="B2" s="186" t="s">
        <v>99</v>
      </c>
      <c r="C2" s="176"/>
      <c r="D2" s="176"/>
      <c r="E2" s="176"/>
      <c r="F2" s="176"/>
      <c r="G2" s="176"/>
    </row>
    <row r="3" spans="2:7" x14ac:dyDescent="0.25">
      <c r="B3" s="125" t="s">
        <v>0</v>
      </c>
      <c r="C3" s="20"/>
    </row>
    <row r="4" spans="2:7" x14ac:dyDescent="0.25">
      <c r="B4" s="96" t="s">
        <v>1</v>
      </c>
      <c r="C4" s="63" t="s">
        <v>321</v>
      </c>
      <c r="D4" s="63" t="s">
        <v>322</v>
      </c>
      <c r="E4" s="195" t="s">
        <v>2</v>
      </c>
      <c r="F4" s="207"/>
      <c r="G4" s="207"/>
    </row>
    <row r="5" spans="2:7" ht="37.5" customHeight="1" x14ac:dyDescent="0.25">
      <c r="B5" s="121"/>
      <c r="C5" s="122"/>
      <c r="D5" s="122"/>
      <c r="E5" s="123" t="s">
        <v>334</v>
      </c>
      <c r="F5" s="123" t="s">
        <v>333</v>
      </c>
      <c r="G5" s="124" t="s">
        <v>323</v>
      </c>
    </row>
    <row r="6" spans="2:7" ht="48.75" customHeight="1" x14ac:dyDescent="0.25">
      <c r="B6" s="83" t="s">
        <v>100</v>
      </c>
      <c r="C6" s="84" t="s">
        <v>101</v>
      </c>
      <c r="D6" s="184" t="s">
        <v>60</v>
      </c>
      <c r="E6" s="85">
        <v>4</v>
      </c>
      <c r="F6" s="85">
        <v>4</v>
      </c>
      <c r="G6" s="86" t="s">
        <v>16</v>
      </c>
    </row>
    <row r="7" spans="2:7" ht="117" customHeight="1" x14ac:dyDescent="0.25">
      <c r="B7" s="83" t="s">
        <v>103</v>
      </c>
      <c r="C7" s="84" t="s">
        <v>104</v>
      </c>
      <c r="D7" s="185"/>
      <c r="E7" s="85">
        <v>0</v>
      </c>
      <c r="F7" s="85" t="s">
        <v>617</v>
      </c>
      <c r="G7" s="86" t="s">
        <v>616</v>
      </c>
    </row>
  </sheetData>
  <mergeCells count="3">
    <mergeCell ref="E4:G4"/>
    <mergeCell ref="D6:D7"/>
    <mergeCell ref="B2:G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1"/>
  <sheetViews>
    <sheetView workbookViewId="0">
      <selection activeCell="F10" sqref="F10"/>
    </sheetView>
  </sheetViews>
  <sheetFormatPr defaultRowHeight="11.25" x14ac:dyDescent="0.25"/>
  <cols>
    <col min="1" max="1" width="9.140625" style="25"/>
    <col min="2" max="2" width="20.7109375" style="25" customWidth="1"/>
    <col min="3" max="3" width="17.42578125" style="25" customWidth="1"/>
    <col min="4" max="4" width="17.7109375" style="25" customWidth="1"/>
    <col min="5" max="5" width="17" style="25" customWidth="1"/>
    <col min="6" max="6" width="19.28515625" style="25" customWidth="1"/>
    <col min="7" max="7" width="16.140625" style="25" customWidth="1"/>
    <col min="8" max="16384" width="9.140625" style="25"/>
  </cols>
  <sheetData>
    <row r="2" spans="2:7" ht="12.75" x14ac:dyDescent="0.25">
      <c r="B2" s="62" t="s">
        <v>105</v>
      </c>
    </row>
    <row r="3" spans="2:7" x14ac:dyDescent="0.25">
      <c r="B3" s="125" t="s">
        <v>0</v>
      </c>
      <c r="C3" s="20"/>
    </row>
    <row r="4" spans="2:7" x14ac:dyDescent="0.25">
      <c r="B4" s="96" t="s">
        <v>1</v>
      </c>
      <c r="C4" s="63" t="s">
        <v>321</v>
      </c>
      <c r="D4" s="63" t="s">
        <v>322</v>
      </c>
      <c r="E4" s="195" t="s">
        <v>2</v>
      </c>
      <c r="F4" s="207"/>
      <c r="G4" s="207"/>
    </row>
    <row r="5" spans="2:7" ht="37.5" customHeight="1" x14ac:dyDescent="0.25">
      <c r="B5" s="67"/>
      <c r="C5" s="64"/>
      <c r="D5" s="64"/>
      <c r="E5" s="65" t="s">
        <v>334</v>
      </c>
      <c r="F5" s="65" t="s">
        <v>333</v>
      </c>
      <c r="G5" s="69" t="s">
        <v>323</v>
      </c>
    </row>
    <row r="6" spans="2:7" ht="79.5" customHeight="1" x14ac:dyDescent="0.25">
      <c r="B6" s="83" t="s">
        <v>106</v>
      </c>
      <c r="C6" s="84" t="s">
        <v>618</v>
      </c>
      <c r="D6" s="84" t="s">
        <v>107</v>
      </c>
      <c r="E6" s="157">
        <v>1</v>
      </c>
      <c r="F6" s="157">
        <v>1</v>
      </c>
      <c r="G6" s="86" t="s">
        <v>16</v>
      </c>
    </row>
    <row r="7" spans="2:7" ht="56.25" customHeight="1" x14ac:dyDescent="0.25">
      <c r="B7" s="83" t="s">
        <v>619</v>
      </c>
      <c r="C7" s="84" t="s">
        <v>108</v>
      </c>
      <c r="D7" s="84" t="s">
        <v>52</v>
      </c>
      <c r="E7" s="157">
        <v>4813</v>
      </c>
      <c r="F7" s="158" t="s">
        <v>623</v>
      </c>
      <c r="G7" s="86" t="s">
        <v>16</v>
      </c>
    </row>
    <row r="8" spans="2:7" ht="54.75" customHeight="1" x14ac:dyDescent="0.25">
      <c r="B8" s="83" t="s">
        <v>620</v>
      </c>
      <c r="C8" s="84" t="s">
        <v>621</v>
      </c>
      <c r="D8" s="84" t="s">
        <v>41</v>
      </c>
      <c r="E8" s="157">
        <v>400</v>
      </c>
      <c r="F8" s="159" t="s">
        <v>624</v>
      </c>
      <c r="G8" s="86" t="s">
        <v>16</v>
      </c>
    </row>
    <row r="9" spans="2:7" ht="39.75" customHeight="1" x14ac:dyDescent="0.25">
      <c r="B9" s="83" t="s">
        <v>110</v>
      </c>
      <c r="C9" s="84" t="s">
        <v>621</v>
      </c>
      <c r="D9" s="208" t="s">
        <v>52</v>
      </c>
      <c r="E9" s="157">
        <v>4</v>
      </c>
      <c r="F9" s="157">
        <v>3</v>
      </c>
      <c r="G9" s="86" t="s">
        <v>16</v>
      </c>
    </row>
    <row r="10" spans="2:7" ht="40.5" customHeight="1" x14ac:dyDescent="0.25">
      <c r="B10" s="83" t="s">
        <v>109</v>
      </c>
      <c r="C10" s="84" t="s">
        <v>621</v>
      </c>
      <c r="D10" s="211"/>
      <c r="E10" s="157">
        <v>9</v>
      </c>
      <c r="F10" s="157">
        <v>5</v>
      </c>
      <c r="G10" s="86" t="s">
        <v>16</v>
      </c>
    </row>
    <row r="11" spans="2:7" x14ac:dyDescent="0.25">
      <c r="B11" s="227" t="s">
        <v>622</v>
      </c>
      <c r="C11" s="218"/>
      <c r="D11" s="218"/>
      <c r="E11" s="218"/>
      <c r="F11" s="218"/>
      <c r="G11" s="218"/>
    </row>
  </sheetData>
  <mergeCells count="3">
    <mergeCell ref="D9:D10"/>
    <mergeCell ref="B11:G11"/>
    <mergeCell ref="E4:G4"/>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1"/>
  <sheetViews>
    <sheetView workbookViewId="0">
      <selection activeCell="F5" sqref="F5"/>
    </sheetView>
  </sheetViews>
  <sheetFormatPr defaultRowHeight="11.25" x14ac:dyDescent="0.25"/>
  <cols>
    <col min="1" max="1" width="9.140625" style="25"/>
    <col min="2" max="2" width="20.7109375" style="25" customWidth="1"/>
    <col min="3" max="3" width="17.42578125" style="25" customWidth="1"/>
    <col min="4" max="4" width="17.7109375" style="25" customWidth="1"/>
    <col min="5" max="5" width="17" style="25" customWidth="1"/>
    <col min="6" max="6" width="19.28515625" style="25" customWidth="1"/>
    <col min="7" max="7" width="16.140625" style="25" customWidth="1"/>
    <col min="8" max="16384" width="9.140625" style="25"/>
  </cols>
  <sheetData>
    <row r="2" spans="2:7" ht="12.75" x14ac:dyDescent="0.25">
      <c r="B2" s="186" t="s">
        <v>111</v>
      </c>
      <c r="C2" s="187"/>
      <c r="D2" s="187"/>
      <c r="E2" s="187"/>
      <c r="F2" s="187"/>
      <c r="G2" s="187"/>
    </row>
    <row r="3" spans="2:7" x14ac:dyDescent="0.25">
      <c r="B3" s="125" t="s">
        <v>0</v>
      </c>
      <c r="C3" s="20"/>
    </row>
    <row r="4" spans="2:7" x14ac:dyDescent="0.25">
      <c r="B4" s="96" t="s">
        <v>1</v>
      </c>
      <c r="C4" s="63" t="s">
        <v>321</v>
      </c>
      <c r="D4" s="63" t="s">
        <v>322</v>
      </c>
      <c r="E4" s="195" t="s">
        <v>2</v>
      </c>
      <c r="F4" s="207"/>
      <c r="G4" s="207"/>
    </row>
    <row r="5" spans="2:7" ht="37.5" customHeight="1" x14ac:dyDescent="0.25">
      <c r="B5" s="121"/>
      <c r="C5" s="122"/>
      <c r="D5" s="122"/>
      <c r="E5" s="123" t="s">
        <v>334</v>
      </c>
      <c r="F5" s="123" t="s">
        <v>333</v>
      </c>
      <c r="G5" s="124" t="s">
        <v>323</v>
      </c>
    </row>
    <row r="6" spans="2:7" ht="69.75" customHeight="1" x14ac:dyDescent="0.25">
      <c r="B6" s="83" t="s">
        <v>625</v>
      </c>
      <c r="C6" s="84" t="s">
        <v>626</v>
      </c>
      <c r="D6" s="206" t="s">
        <v>52</v>
      </c>
      <c r="E6" s="85">
        <v>4</v>
      </c>
      <c r="F6" s="85">
        <v>1</v>
      </c>
      <c r="G6" s="86" t="s">
        <v>16</v>
      </c>
    </row>
    <row r="7" spans="2:7" ht="39.75" customHeight="1" x14ac:dyDescent="0.25">
      <c r="B7" s="83" t="s">
        <v>627</v>
      </c>
      <c r="C7" s="84" t="s">
        <v>626</v>
      </c>
      <c r="D7" s="193"/>
      <c r="E7" s="85">
        <v>2</v>
      </c>
      <c r="F7" s="85">
        <v>0</v>
      </c>
      <c r="G7" s="86" t="s">
        <v>16</v>
      </c>
    </row>
    <row r="8" spans="2:7" ht="54" customHeight="1" x14ac:dyDescent="0.25">
      <c r="B8" s="83" t="s">
        <v>112</v>
      </c>
      <c r="C8" s="84" t="s">
        <v>113</v>
      </c>
      <c r="D8" s="193"/>
      <c r="E8" s="85" t="s">
        <v>114</v>
      </c>
      <c r="F8" s="85" t="s">
        <v>628</v>
      </c>
      <c r="G8" s="86" t="s">
        <v>16</v>
      </c>
    </row>
    <row r="9" spans="2:7" ht="46.5" customHeight="1" x14ac:dyDescent="0.25">
      <c r="B9" s="83" t="s">
        <v>115</v>
      </c>
      <c r="C9" s="84" t="s">
        <v>113</v>
      </c>
      <c r="D9" s="193"/>
      <c r="E9" s="85" t="s">
        <v>629</v>
      </c>
      <c r="F9" s="85" t="s">
        <v>630</v>
      </c>
      <c r="G9" s="86" t="s">
        <v>16</v>
      </c>
    </row>
    <row r="10" spans="2:7" ht="40.5" customHeight="1" x14ac:dyDescent="0.25">
      <c r="B10" s="83" t="s">
        <v>631</v>
      </c>
      <c r="C10" s="84" t="s">
        <v>113</v>
      </c>
      <c r="D10" s="193"/>
      <c r="E10" s="89">
        <v>20000</v>
      </c>
      <c r="F10" s="89">
        <v>15926</v>
      </c>
      <c r="G10" s="86" t="s">
        <v>16</v>
      </c>
    </row>
    <row r="11" spans="2:7" ht="60" customHeight="1" x14ac:dyDescent="0.25">
      <c r="B11" s="83" t="s">
        <v>632</v>
      </c>
      <c r="C11" s="84" t="s">
        <v>113</v>
      </c>
      <c r="D11" s="194"/>
      <c r="E11" s="85">
        <v>850</v>
      </c>
      <c r="F11" s="85">
        <v>350</v>
      </c>
      <c r="G11" s="86" t="s">
        <v>16</v>
      </c>
    </row>
  </sheetData>
  <mergeCells count="3">
    <mergeCell ref="B2:G2"/>
    <mergeCell ref="E4:G4"/>
    <mergeCell ref="D6:D1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6"/>
  <sheetViews>
    <sheetView topLeftCell="A13" workbookViewId="0">
      <selection activeCell="F15" sqref="F15"/>
    </sheetView>
  </sheetViews>
  <sheetFormatPr defaultRowHeight="11.25" x14ac:dyDescent="0.25"/>
  <cols>
    <col min="1" max="1" width="9.140625" style="30"/>
    <col min="2" max="2" width="20.7109375" style="30" customWidth="1"/>
    <col min="3" max="3" width="17.42578125" style="30" customWidth="1"/>
    <col min="4" max="4" width="17.7109375" style="30" customWidth="1"/>
    <col min="5" max="5" width="17" style="30" customWidth="1"/>
    <col min="6" max="6" width="19.28515625" style="30" customWidth="1"/>
    <col min="7" max="7" width="16.140625" style="30" customWidth="1"/>
    <col min="8" max="16384" width="9.140625" style="30"/>
  </cols>
  <sheetData>
    <row r="2" spans="2:7" ht="12.75" x14ac:dyDescent="0.25">
      <c r="B2" s="82" t="s">
        <v>116</v>
      </c>
    </row>
    <row r="3" spans="2:7" x14ac:dyDescent="0.25">
      <c r="B3" s="125" t="s">
        <v>0</v>
      </c>
      <c r="C3" s="20"/>
    </row>
    <row r="4" spans="2:7" ht="15" x14ac:dyDescent="0.25">
      <c r="B4" s="96" t="s">
        <v>1</v>
      </c>
      <c r="C4" s="63" t="s">
        <v>321</v>
      </c>
      <c r="D4" s="63" t="s">
        <v>322</v>
      </c>
      <c r="E4" s="195" t="s">
        <v>2</v>
      </c>
      <c r="F4" s="196"/>
      <c r="G4" s="196"/>
    </row>
    <row r="5" spans="2:7" ht="37.5" customHeight="1" x14ac:dyDescent="0.25">
      <c r="B5" s="121"/>
      <c r="C5" s="122"/>
      <c r="D5" s="122"/>
      <c r="E5" s="123" t="s">
        <v>334</v>
      </c>
      <c r="F5" s="123" t="s">
        <v>333</v>
      </c>
      <c r="G5" s="124" t="s">
        <v>323</v>
      </c>
    </row>
    <row r="6" spans="2:7" ht="43.5" customHeight="1" x14ac:dyDescent="0.25">
      <c r="B6" s="128" t="s">
        <v>643</v>
      </c>
      <c r="C6" s="59" t="s">
        <v>117</v>
      </c>
      <c r="D6" s="184" t="s">
        <v>60</v>
      </c>
      <c r="E6" s="131" t="s">
        <v>633</v>
      </c>
      <c r="F6" s="131">
        <v>182</v>
      </c>
      <c r="G6" s="86" t="s">
        <v>16</v>
      </c>
    </row>
    <row r="7" spans="2:7" ht="36" customHeight="1" x14ac:dyDescent="0.25">
      <c r="B7" s="128" t="s">
        <v>644</v>
      </c>
      <c r="C7" s="59" t="s">
        <v>117</v>
      </c>
      <c r="D7" s="185"/>
      <c r="E7" s="131" t="s">
        <v>634</v>
      </c>
      <c r="F7" s="131">
        <v>385</v>
      </c>
      <c r="G7" s="86" t="s">
        <v>16</v>
      </c>
    </row>
    <row r="8" spans="2:7" ht="38.25" customHeight="1" x14ac:dyDescent="0.25">
      <c r="B8" s="128" t="s">
        <v>645</v>
      </c>
      <c r="C8" s="59" t="s">
        <v>117</v>
      </c>
      <c r="D8" s="185"/>
      <c r="E8" s="131" t="s">
        <v>635</v>
      </c>
      <c r="F8" s="131" t="s">
        <v>636</v>
      </c>
      <c r="G8" s="86" t="s">
        <v>16</v>
      </c>
    </row>
    <row r="9" spans="2:7" ht="54.75" customHeight="1" x14ac:dyDescent="0.25">
      <c r="B9" s="128" t="s">
        <v>646</v>
      </c>
      <c r="C9" s="59" t="s">
        <v>117</v>
      </c>
      <c r="D9" s="185"/>
      <c r="E9" s="131" t="s">
        <v>637</v>
      </c>
      <c r="F9" s="131" t="s">
        <v>638</v>
      </c>
      <c r="G9" s="86" t="s">
        <v>16</v>
      </c>
    </row>
    <row r="10" spans="2:7" ht="36" customHeight="1" x14ac:dyDescent="0.25">
      <c r="B10" s="128" t="s">
        <v>647</v>
      </c>
      <c r="C10" s="59" t="s">
        <v>117</v>
      </c>
      <c r="D10" s="185"/>
      <c r="E10" s="131" t="s">
        <v>639</v>
      </c>
      <c r="F10" s="131" t="s">
        <v>640</v>
      </c>
      <c r="G10" s="86" t="s">
        <v>16</v>
      </c>
    </row>
    <row r="11" spans="2:7" ht="54" customHeight="1" x14ac:dyDescent="0.25">
      <c r="B11" s="128" t="s">
        <v>641</v>
      </c>
      <c r="C11" s="59" t="s">
        <v>118</v>
      </c>
      <c r="D11" s="185"/>
      <c r="E11" s="131" t="s">
        <v>119</v>
      </c>
      <c r="F11" s="137">
        <v>55000</v>
      </c>
      <c r="G11" s="86" t="s">
        <v>16</v>
      </c>
    </row>
    <row r="12" spans="2:7" ht="52.5" customHeight="1" x14ac:dyDescent="0.25">
      <c r="B12" s="128" t="s">
        <v>642</v>
      </c>
      <c r="C12" s="59" t="s">
        <v>118</v>
      </c>
      <c r="D12" s="185"/>
      <c r="E12" s="131">
        <v>13</v>
      </c>
      <c r="F12" s="131">
        <v>13</v>
      </c>
      <c r="G12" s="86" t="s">
        <v>16</v>
      </c>
    </row>
    <row r="13" spans="2:7" ht="51" customHeight="1" x14ac:dyDescent="0.25">
      <c r="B13" s="128" t="s">
        <v>648</v>
      </c>
      <c r="C13" s="59" t="s">
        <v>118</v>
      </c>
      <c r="D13" s="185"/>
      <c r="E13" s="137">
        <v>77664</v>
      </c>
      <c r="F13" s="137">
        <v>64000</v>
      </c>
      <c r="G13" s="86" t="s">
        <v>16</v>
      </c>
    </row>
    <row r="14" spans="2:7" ht="56.25" customHeight="1" x14ac:dyDescent="0.25">
      <c r="B14" s="128" t="s">
        <v>649</v>
      </c>
      <c r="C14" s="59" t="s">
        <v>118</v>
      </c>
      <c r="D14" s="185"/>
      <c r="E14" s="137">
        <v>15000</v>
      </c>
      <c r="F14" s="137">
        <v>12500</v>
      </c>
      <c r="G14" s="86" t="s">
        <v>16</v>
      </c>
    </row>
    <row r="15" spans="2:7" ht="50.25" customHeight="1" thickBot="1" x14ac:dyDescent="0.3">
      <c r="B15" s="228" t="s">
        <v>650</v>
      </c>
      <c r="C15" s="229" t="s">
        <v>118</v>
      </c>
      <c r="D15" s="233"/>
      <c r="E15" s="230">
        <v>15000</v>
      </c>
      <c r="F15" s="230">
        <v>14000</v>
      </c>
      <c r="G15" s="231" t="s">
        <v>16</v>
      </c>
    </row>
    <row r="16" spans="2:7" x14ac:dyDescent="0.25">
      <c r="B16" s="232" t="s">
        <v>651</v>
      </c>
      <c r="C16" s="234"/>
      <c r="D16" s="234"/>
      <c r="E16" s="234"/>
      <c r="F16" s="234"/>
      <c r="G16" s="234"/>
    </row>
  </sheetData>
  <mergeCells count="3">
    <mergeCell ref="B16:G16"/>
    <mergeCell ref="D6:D15"/>
    <mergeCell ref="E4:G4"/>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4"/>
  <sheetViews>
    <sheetView topLeftCell="A7" workbookViewId="0">
      <selection activeCell="F10" sqref="F10"/>
    </sheetView>
  </sheetViews>
  <sheetFormatPr defaultRowHeight="11.25" x14ac:dyDescent="0.25"/>
  <cols>
    <col min="1" max="1" width="9.140625" style="30"/>
    <col min="2" max="2" width="20.7109375" style="30" customWidth="1"/>
    <col min="3" max="3" width="17.42578125" style="30" customWidth="1"/>
    <col min="4" max="4" width="17.7109375" style="30" customWidth="1"/>
    <col min="5" max="5" width="17" style="30" customWidth="1"/>
    <col min="6" max="6" width="19.28515625" style="30" customWidth="1"/>
    <col min="7" max="7" width="16.140625" style="30" customWidth="1"/>
    <col min="8" max="16384" width="9.140625" style="30"/>
  </cols>
  <sheetData>
    <row r="2" spans="2:7" ht="12.75" x14ac:dyDescent="0.25">
      <c r="B2" s="186" t="s">
        <v>120</v>
      </c>
      <c r="C2" s="187"/>
      <c r="D2" s="187"/>
      <c r="E2" s="187"/>
      <c r="F2" s="187"/>
      <c r="G2" s="187"/>
    </row>
    <row r="3" spans="2:7" x14ac:dyDescent="0.25">
      <c r="B3" s="125" t="s">
        <v>0</v>
      </c>
      <c r="C3" s="20"/>
    </row>
    <row r="4" spans="2:7" x14ac:dyDescent="0.25">
      <c r="B4" s="96" t="s">
        <v>1</v>
      </c>
      <c r="C4" s="63" t="s">
        <v>321</v>
      </c>
      <c r="D4" s="63" t="s">
        <v>322</v>
      </c>
      <c r="E4" s="195" t="s">
        <v>2</v>
      </c>
      <c r="F4" s="207"/>
      <c r="G4" s="207"/>
    </row>
    <row r="5" spans="2:7" ht="37.5" customHeight="1" x14ac:dyDescent="0.25">
      <c r="B5" s="67"/>
      <c r="C5" s="64"/>
      <c r="D5" s="64"/>
      <c r="E5" s="65" t="s">
        <v>334</v>
      </c>
      <c r="F5" s="65" t="s">
        <v>333</v>
      </c>
      <c r="G5" s="69" t="s">
        <v>323</v>
      </c>
    </row>
    <row r="6" spans="2:7" ht="55.5" customHeight="1" x14ac:dyDescent="0.25">
      <c r="B6" s="83" t="s">
        <v>652</v>
      </c>
      <c r="C6" s="59" t="s">
        <v>653</v>
      </c>
      <c r="D6" s="59" t="s">
        <v>654</v>
      </c>
      <c r="E6" s="85">
        <v>4</v>
      </c>
      <c r="F6" s="85">
        <v>0</v>
      </c>
      <c r="G6" s="86" t="s">
        <v>404</v>
      </c>
    </row>
    <row r="7" spans="2:7" ht="39.75" customHeight="1" x14ac:dyDescent="0.25">
      <c r="B7" s="83" t="s">
        <v>121</v>
      </c>
      <c r="C7" s="59" t="s">
        <v>122</v>
      </c>
      <c r="D7" s="197" t="s">
        <v>60</v>
      </c>
      <c r="E7" s="85">
        <v>1</v>
      </c>
      <c r="F7" s="85">
        <v>0</v>
      </c>
      <c r="G7" s="86" t="s">
        <v>404</v>
      </c>
    </row>
    <row r="8" spans="2:7" ht="38.25" customHeight="1" x14ac:dyDescent="0.25">
      <c r="B8" s="83" t="s">
        <v>123</v>
      </c>
      <c r="C8" s="59" t="s">
        <v>122</v>
      </c>
      <c r="D8" s="193"/>
      <c r="E8" s="85">
        <v>10</v>
      </c>
      <c r="F8" s="85">
        <v>2</v>
      </c>
      <c r="G8" s="86" t="s">
        <v>404</v>
      </c>
    </row>
    <row r="9" spans="2:7" ht="40.5" customHeight="1" x14ac:dyDescent="0.25">
      <c r="B9" s="83" t="s">
        <v>124</v>
      </c>
      <c r="C9" s="59" t="s">
        <v>122</v>
      </c>
      <c r="D9" s="194"/>
      <c r="E9" s="85">
        <v>4</v>
      </c>
      <c r="F9" s="85">
        <v>1</v>
      </c>
      <c r="G9" s="86" t="s">
        <v>404</v>
      </c>
    </row>
    <row r="10" spans="2:7" ht="63" customHeight="1" x14ac:dyDescent="0.25">
      <c r="B10" s="83" t="s">
        <v>125</v>
      </c>
      <c r="C10" s="59" t="s">
        <v>122</v>
      </c>
      <c r="D10" s="59" t="s">
        <v>59</v>
      </c>
      <c r="E10" s="157">
        <v>11844</v>
      </c>
      <c r="F10" s="85">
        <v>642</v>
      </c>
      <c r="G10" s="86" t="s">
        <v>404</v>
      </c>
    </row>
    <row r="11" spans="2:7" ht="60.75" customHeight="1" x14ac:dyDescent="0.25">
      <c r="B11" s="83" t="s">
        <v>655</v>
      </c>
      <c r="C11" s="84" t="s">
        <v>127</v>
      </c>
      <c r="D11" s="197" t="s">
        <v>656</v>
      </c>
      <c r="E11" s="157">
        <v>963</v>
      </c>
      <c r="F11" s="85">
        <v>0</v>
      </c>
      <c r="G11" s="86" t="s">
        <v>404</v>
      </c>
    </row>
    <row r="12" spans="2:7" ht="56.25" x14ac:dyDescent="0.25">
      <c r="B12" s="83" t="s">
        <v>128</v>
      </c>
      <c r="C12" s="84" t="s">
        <v>127</v>
      </c>
      <c r="D12" s="194"/>
      <c r="E12" s="157">
        <v>1010</v>
      </c>
      <c r="F12" s="85">
        <v>0</v>
      </c>
      <c r="G12" s="86" t="s">
        <v>404</v>
      </c>
    </row>
    <row r="13" spans="2:7" ht="52.5" customHeight="1" x14ac:dyDescent="0.25">
      <c r="B13" s="104" t="s">
        <v>126</v>
      </c>
      <c r="C13" s="135" t="s">
        <v>127</v>
      </c>
      <c r="D13" s="31" t="s">
        <v>48</v>
      </c>
      <c r="E13" s="114">
        <v>0.8</v>
      </c>
      <c r="F13" s="114">
        <v>0.56000000000000005</v>
      </c>
      <c r="G13" s="107" t="s">
        <v>404</v>
      </c>
    </row>
    <row r="14" spans="2:7" x14ac:dyDescent="0.25">
      <c r="B14" s="108"/>
      <c r="C14" s="109"/>
      <c r="D14" s="60"/>
      <c r="E14" s="116"/>
      <c r="F14" s="110" t="s">
        <v>657</v>
      </c>
      <c r="G14" s="111"/>
    </row>
  </sheetData>
  <mergeCells count="4">
    <mergeCell ref="E4:G4"/>
    <mergeCell ref="D11:D12"/>
    <mergeCell ref="B2:G2"/>
    <mergeCell ref="D7:D9"/>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6"/>
  <sheetViews>
    <sheetView workbookViewId="0">
      <selection activeCell="B16" sqref="B16:G16"/>
    </sheetView>
  </sheetViews>
  <sheetFormatPr defaultRowHeight="11.25" x14ac:dyDescent="0.25"/>
  <cols>
    <col min="1" max="1" width="9.140625" style="30"/>
    <col min="2" max="2" width="20.7109375" style="30" customWidth="1"/>
    <col min="3" max="3" width="17.42578125" style="30" customWidth="1"/>
    <col min="4" max="4" width="17.7109375" style="30" customWidth="1"/>
    <col min="5" max="5" width="17" style="30" customWidth="1"/>
    <col min="6" max="6" width="19.28515625" style="30" customWidth="1"/>
    <col min="7" max="7" width="16.140625" style="30" customWidth="1"/>
    <col min="8" max="16384" width="9.140625" style="30"/>
  </cols>
  <sheetData>
    <row r="2" spans="2:7" ht="12.75" x14ac:dyDescent="0.25">
      <c r="B2" s="186" t="s">
        <v>129</v>
      </c>
      <c r="C2" s="187"/>
      <c r="D2" s="187"/>
      <c r="E2" s="187"/>
      <c r="F2" s="187"/>
      <c r="G2" s="187"/>
    </row>
    <row r="3" spans="2:7" x14ac:dyDescent="0.25">
      <c r="B3" s="125" t="s">
        <v>0</v>
      </c>
      <c r="C3" s="20"/>
    </row>
    <row r="4" spans="2:7" x14ac:dyDescent="0.25">
      <c r="B4" s="96" t="s">
        <v>1</v>
      </c>
      <c r="C4" s="63" t="s">
        <v>321</v>
      </c>
      <c r="D4" s="63" t="s">
        <v>322</v>
      </c>
      <c r="E4" s="195" t="s">
        <v>2</v>
      </c>
      <c r="F4" s="207"/>
      <c r="G4" s="207"/>
    </row>
    <row r="5" spans="2:7" ht="37.5" customHeight="1" x14ac:dyDescent="0.25">
      <c r="B5" s="121"/>
      <c r="C5" s="122"/>
      <c r="D5" s="122"/>
      <c r="E5" s="123" t="s">
        <v>334</v>
      </c>
      <c r="F5" s="123" t="s">
        <v>333</v>
      </c>
      <c r="G5" s="124" t="s">
        <v>323</v>
      </c>
    </row>
    <row r="6" spans="2:7" ht="48" customHeight="1" x14ac:dyDescent="0.25">
      <c r="B6" s="83" t="s">
        <v>130</v>
      </c>
      <c r="C6" s="84" t="s">
        <v>131</v>
      </c>
      <c r="D6" s="206" t="s">
        <v>659</v>
      </c>
      <c r="E6" s="85">
        <v>33</v>
      </c>
      <c r="F6" s="85" t="s">
        <v>722</v>
      </c>
      <c r="G6" s="86" t="s">
        <v>16</v>
      </c>
    </row>
    <row r="7" spans="2:7" ht="36" customHeight="1" x14ac:dyDescent="0.25">
      <c r="B7" s="83" t="s">
        <v>133</v>
      </c>
      <c r="C7" s="84" t="s">
        <v>134</v>
      </c>
      <c r="D7" s="193"/>
      <c r="E7" s="85">
        <v>20</v>
      </c>
      <c r="F7" s="85">
        <v>8</v>
      </c>
      <c r="G7" s="86" t="s">
        <v>16</v>
      </c>
    </row>
    <row r="8" spans="2:7" ht="39" customHeight="1" x14ac:dyDescent="0.25">
      <c r="B8" s="83" t="s">
        <v>658</v>
      </c>
      <c r="C8" s="84" t="s">
        <v>134</v>
      </c>
      <c r="D8" s="194"/>
      <c r="E8" s="85">
        <v>150</v>
      </c>
      <c r="F8" s="85">
        <v>19</v>
      </c>
      <c r="G8" s="86" t="s">
        <v>16</v>
      </c>
    </row>
    <row r="9" spans="2:7" ht="40.5" customHeight="1" x14ac:dyDescent="0.25">
      <c r="B9" s="83" t="s">
        <v>136</v>
      </c>
      <c r="C9" s="84" t="s">
        <v>134</v>
      </c>
      <c r="D9" s="84" t="s">
        <v>137</v>
      </c>
      <c r="E9" s="85">
        <v>340</v>
      </c>
      <c r="F9" s="85" t="s">
        <v>723</v>
      </c>
      <c r="G9" s="86" t="s">
        <v>16</v>
      </c>
    </row>
    <row r="10" spans="2:7" ht="38.25" customHeight="1" x14ac:dyDescent="0.25">
      <c r="B10" s="83" t="s">
        <v>135</v>
      </c>
      <c r="C10" s="84" t="s">
        <v>134</v>
      </c>
      <c r="D10" s="206" t="s">
        <v>132</v>
      </c>
      <c r="E10" s="85">
        <v>300</v>
      </c>
      <c r="F10" s="85" t="s">
        <v>723</v>
      </c>
      <c r="G10" s="86" t="s">
        <v>16</v>
      </c>
    </row>
    <row r="11" spans="2:7" ht="39" customHeight="1" x14ac:dyDescent="0.25">
      <c r="B11" s="83" t="s">
        <v>138</v>
      </c>
      <c r="C11" s="84" t="s">
        <v>139</v>
      </c>
      <c r="D11" s="193"/>
      <c r="E11" s="85">
        <v>65</v>
      </c>
      <c r="F11" s="85" t="s">
        <v>723</v>
      </c>
      <c r="G11" s="86" t="s">
        <v>16</v>
      </c>
    </row>
    <row r="12" spans="2:7" ht="27.75" customHeight="1" x14ac:dyDescent="0.25">
      <c r="B12" s="83" t="s">
        <v>140</v>
      </c>
      <c r="C12" s="84" t="s">
        <v>139</v>
      </c>
      <c r="D12" s="193"/>
      <c r="E12" s="85" t="s">
        <v>388</v>
      </c>
      <c r="F12" s="85">
        <v>440</v>
      </c>
      <c r="G12" s="86" t="s">
        <v>16</v>
      </c>
    </row>
    <row r="13" spans="2:7" ht="27" customHeight="1" x14ac:dyDescent="0.25">
      <c r="B13" s="83" t="s">
        <v>141</v>
      </c>
      <c r="C13" s="84" t="s">
        <v>139</v>
      </c>
      <c r="D13" s="193"/>
      <c r="E13" s="85">
        <v>29</v>
      </c>
      <c r="F13" s="85" t="s">
        <v>723</v>
      </c>
      <c r="G13" s="86" t="s">
        <v>16</v>
      </c>
    </row>
    <row r="14" spans="2:7" ht="34.5" customHeight="1" x14ac:dyDescent="0.25">
      <c r="B14" s="83" t="s">
        <v>142</v>
      </c>
      <c r="C14" s="84" t="s">
        <v>139</v>
      </c>
      <c r="D14" s="194"/>
      <c r="E14" s="85">
        <v>45</v>
      </c>
      <c r="F14" s="85" t="s">
        <v>722</v>
      </c>
      <c r="G14" s="86" t="s">
        <v>16</v>
      </c>
    </row>
    <row r="15" spans="2:7" x14ac:dyDescent="0.25">
      <c r="B15" s="180" t="s">
        <v>660</v>
      </c>
      <c r="C15" s="173"/>
      <c r="D15" s="173"/>
      <c r="E15" s="173"/>
      <c r="F15" s="173"/>
      <c r="G15" s="173"/>
    </row>
    <row r="16" spans="2:7" x14ac:dyDescent="0.25">
      <c r="B16" s="235" t="s">
        <v>661</v>
      </c>
      <c r="C16" s="218"/>
      <c r="D16" s="218"/>
      <c r="E16" s="218"/>
      <c r="F16" s="218"/>
      <c r="G16" s="218"/>
    </row>
  </sheetData>
  <mergeCells count="6">
    <mergeCell ref="B2:G2"/>
    <mergeCell ref="E4:G4"/>
    <mergeCell ref="B15:G15"/>
    <mergeCell ref="B16:G16"/>
    <mergeCell ref="D10:D14"/>
    <mergeCell ref="D6:D8"/>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7"/>
  <sheetViews>
    <sheetView topLeftCell="A7" workbookViewId="0">
      <selection activeCell="B12" sqref="B12"/>
    </sheetView>
  </sheetViews>
  <sheetFormatPr defaultRowHeight="11.25" x14ac:dyDescent="0.25"/>
  <cols>
    <col min="1" max="1" width="9.140625" style="30"/>
    <col min="2" max="2" width="20.7109375" style="30" customWidth="1"/>
    <col min="3" max="3" width="17.42578125" style="30" customWidth="1"/>
    <col min="4" max="4" width="17.7109375" style="30" customWidth="1"/>
    <col min="5" max="5" width="17" style="30" customWidth="1"/>
    <col min="6" max="6" width="19.28515625" style="30" customWidth="1"/>
    <col min="7" max="7" width="16.140625" style="30" customWidth="1"/>
    <col min="8" max="16384" width="9.140625" style="30"/>
  </cols>
  <sheetData>
    <row r="2" spans="2:7" ht="12.75" x14ac:dyDescent="0.25">
      <c r="B2" s="186" t="s">
        <v>143</v>
      </c>
      <c r="C2" s="187"/>
      <c r="D2" s="187"/>
      <c r="E2" s="187"/>
      <c r="F2" s="187"/>
      <c r="G2" s="187"/>
    </row>
    <row r="3" spans="2:7" x14ac:dyDescent="0.25">
      <c r="B3" s="125" t="s">
        <v>0</v>
      </c>
      <c r="C3" s="20"/>
    </row>
    <row r="4" spans="2:7" x14ac:dyDescent="0.25">
      <c r="B4" s="96" t="s">
        <v>1</v>
      </c>
      <c r="C4" s="63" t="s">
        <v>321</v>
      </c>
      <c r="D4" s="63" t="s">
        <v>322</v>
      </c>
      <c r="E4" s="195" t="s">
        <v>2</v>
      </c>
      <c r="F4" s="207"/>
      <c r="G4" s="207"/>
    </row>
    <row r="5" spans="2:7" ht="37.5" customHeight="1" x14ac:dyDescent="0.25">
      <c r="B5" s="121"/>
      <c r="C5" s="122"/>
      <c r="D5" s="122"/>
      <c r="E5" s="123" t="s">
        <v>334</v>
      </c>
      <c r="F5" s="123" t="s">
        <v>333</v>
      </c>
      <c r="G5" s="124" t="s">
        <v>323</v>
      </c>
    </row>
    <row r="6" spans="2:7" ht="66" customHeight="1" x14ac:dyDescent="0.25">
      <c r="B6" s="83" t="s">
        <v>144</v>
      </c>
      <c r="C6" s="84" t="s">
        <v>145</v>
      </c>
      <c r="D6" s="184" t="s">
        <v>146</v>
      </c>
      <c r="E6" s="85">
        <v>41</v>
      </c>
      <c r="F6" s="85">
        <v>21</v>
      </c>
      <c r="G6" s="86" t="s">
        <v>102</v>
      </c>
    </row>
    <row r="7" spans="2:7" ht="37.5" customHeight="1" x14ac:dyDescent="0.25">
      <c r="B7" s="83" t="s">
        <v>147</v>
      </c>
      <c r="C7" s="84" t="s">
        <v>145</v>
      </c>
      <c r="D7" s="185"/>
      <c r="E7" s="85">
        <v>546</v>
      </c>
      <c r="F7" s="85">
        <v>74</v>
      </c>
      <c r="G7" s="86" t="s">
        <v>102</v>
      </c>
    </row>
    <row r="8" spans="2:7" ht="29.25" customHeight="1" x14ac:dyDescent="0.25">
      <c r="B8" s="83" t="s">
        <v>670</v>
      </c>
      <c r="C8" s="84" t="s">
        <v>148</v>
      </c>
      <c r="D8" s="185"/>
      <c r="E8" s="85" t="s">
        <v>662</v>
      </c>
      <c r="F8" s="89">
        <v>30576</v>
      </c>
      <c r="G8" s="86" t="s">
        <v>102</v>
      </c>
    </row>
    <row r="9" spans="2:7" ht="49.5" customHeight="1" x14ac:dyDescent="0.25">
      <c r="B9" s="83" t="s">
        <v>671</v>
      </c>
      <c r="C9" s="84" t="s">
        <v>148</v>
      </c>
      <c r="D9" s="185"/>
      <c r="E9" s="85" t="s">
        <v>663</v>
      </c>
      <c r="F9" s="85">
        <v>545</v>
      </c>
      <c r="G9" s="86" t="s">
        <v>102</v>
      </c>
    </row>
    <row r="10" spans="2:7" ht="53.25" customHeight="1" x14ac:dyDescent="0.25">
      <c r="B10" s="83" t="s">
        <v>672</v>
      </c>
      <c r="C10" s="84" t="s">
        <v>148</v>
      </c>
      <c r="D10" s="185"/>
      <c r="E10" s="85" t="s">
        <v>664</v>
      </c>
      <c r="F10" s="89">
        <v>46646</v>
      </c>
      <c r="G10" s="86" t="s">
        <v>102</v>
      </c>
    </row>
    <row r="11" spans="2:7" ht="62.25" customHeight="1" x14ac:dyDescent="0.25">
      <c r="B11" s="83" t="s">
        <v>673</v>
      </c>
      <c r="C11" s="84" t="s">
        <v>148</v>
      </c>
      <c r="D11" s="185"/>
      <c r="E11" s="85" t="s">
        <v>665</v>
      </c>
      <c r="F11" s="85">
        <v>789</v>
      </c>
      <c r="G11" s="86" t="s">
        <v>102</v>
      </c>
    </row>
    <row r="12" spans="2:7" ht="43.5" customHeight="1" x14ac:dyDescent="0.25">
      <c r="B12" s="83" t="s">
        <v>674</v>
      </c>
      <c r="C12" s="84" t="s">
        <v>148</v>
      </c>
      <c r="D12" s="185"/>
      <c r="E12" s="85">
        <v>7</v>
      </c>
      <c r="F12" s="85">
        <v>3</v>
      </c>
      <c r="G12" s="86" t="s">
        <v>102</v>
      </c>
    </row>
    <row r="13" spans="2:7" ht="38.25" customHeight="1" x14ac:dyDescent="0.25">
      <c r="B13" s="83" t="s">
        <v>675</v>
      </c>
      <c r="C13" s="84" t="s">
        <v>148</v>
      </c>
      <c r="D13" s="185"/>
      <c r="E13" s="85" t="s">
        <v>666</v>
      </c>
      <c r="F13" s="89">
        <v>9460</v>
      </c>
      <c r="G13" s="86" t="s">
        <v>102</v>
      </c>
    </row>
    <row r="14" spans="2:7" ht="39" customHeight="1" x14ac:dyDescent="0.25">
      <c r="B14" s="83" t="s">
        <v>676</v>
      </c>
      <c r="C14" s="84" t="s">
        <v>148</v>
      </c>
      <c r="D14" s="185"/>
      <c r="E14" s="85" t="s">
        <v>667</v>
      </c>
      <c r="F14" s="89">
        <v>51764</v>
      </c>
      <c r="G14" s="86" t="s">
        <v>102</v>
      </c>
    </row>
    <row r="15" spans="2:7" ht="62.25" customHeight="1" x14ac:dyDescent="0.25">
      <c r="B15" s="83" t="s">
        <v>668</v>
      </c>
      <c r="C15" s="84" t="s">
        <v>148</v>
      </c>
      <c r="D15" s="185"/>
      <c r="E15" s="85" t="s">
        <v>669</v>
      </c>
      <c r="F15" s="89">
        <v>3239</v>
      </c>
      <c r="G15" s="86" t="s">
        <v>102</v>
      </c>
    </row>
    <row r="16" spans="2:7" x14ac:dyDescent="0.25">
      <c r="B16" s="223" t="s">
        <v>677</v>
      </c>
      <c r="C16" s="189"/>
      <c r="D16" s="189"/>
      <c r="E16" s="189"/>
      <c r="F16" s="189"/>
      <c r="G16" s="189"/>
    </row>
    <row r="17" spans="2:7" x14ac:dyDescent="0.25">
      <c r="B17" s="236" t="s">
        <v>678</v>
      </c>
      <c r="C17" s="218"/>
      <c r="D17" s="218"/>
      <c r="E17" s="218"/>
      <c r="F17" s="218"/>
      <c r="G17" s="218"/>
    </row>
  </sheetData>
  <mergeCells count="5">
    <mergeCell ref="B16:G16"/>
    <mergeCell ref="B17:G17"/>
    <mergeCell ref="B2:G2"/>
    <mergeCell ref="D6:D15"/>
    <mergeCell ref="E4:G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4"/>
  <sheetViews>
    <sheetView zoomScaleNormal="100" workbookViewId="0">
      <selection activeCell="B16" sqref="B16"/>
    </sheetView>
  </sheetViews>
  <sheetFormatPr defaultRowHeight="15" x14ac:dyDescent="0.25"/>
  <cols>
    <col min="1" max="1" width="9.140625" style="2"/>
    <col min="2" max="2" width="26.140625" style="2" customWidth="1"/>
    <col min="3" max="3" width="17.42578125" style="2" customWidth="1"/>
    <col min="4" max="4" width="17.7109375" style="2" customWidth="1"/>
    <col min="5" max="5" width="17" style="2" customWidth="1"/>
    <col min="6" max="6" width="19.28515625" style="2" customWidth="1"/>
    <col min="7" max="7" width="16.140625" style="2" customWidth="1"/>
    <col min="8" max="16384" width="9.140625" style="2"/>
  </cols>
  <sheetData>
    <row r="2" spans="2:7" x14ac:dyDescent="0.25">
      <c r="B2" s="62" t="s">
        <v>176</v>
      </c>
    </row>
    <row r="3" spans="2:7" x14ac:dyDescent="0.25">
      <c r="B3" s="5" t="s">
        <v>0</v>
      </c>
      <c r="C3" s="46"/>
    </row>
    <row r="4" spans="2:7" s="6" customFormat="1" x14ac:dyDescent="0.25">
      <c r="B4" s="52" t="s">
        <v>1</v>
      </c>
      <c r="C4" s="53" t="s">
        <v>321</v>
      </c>
      <c r="D4" s="53" t="s">
        <v>322</v>
      </c>
      <c r="E4" s="162" t="s">
        <v>2</v>
      </c>
      <c r="F4" s="163"/>
      <c r="G4" s="164"/>
    </row>
    <row r="5" spans="2:7" s="6" customFormat="1" ht="37.5" customHeight="1" x14ac:dyDescent="0.25">
      <c r="B5" s="54"/>
      <c r="C5" s="55"/>
      <c r="D5" s="55"/>
      <c r="E5" s="48" t="s">
        <v>334</v>
      </c>
      <c r="F5" s="48" t="s">
        <v>333</v>
      </c>
      <c r="G5" s="49" t="s">
        <v>323</v>
      </c>
    </row>
    <row r="6" spans="2:7" ht="33.75" x14ac:dyDescent="0.25">
      <c r="B6" s="56" t="s">
        <v>177</v>
      </c>
      <c r="C6" s="57" t="s">
        <v>178</v>
      </c>
      <c r="D6" s="177" t="s">
        <v>132</v>
      </c>
      <c r="E6" s="43">
        <v>10</v>
      </c>
      <c r="F6" s="43" t="s">
        <v>335</v>
      </c>
      <c r="G6" s="51" t="s">
        <v>16</v>
      </c>
    </row>
    <row r="7" spans="2:7" ht="48" x14ac:dyDescent="0.25">
      <c r="B7" s="56" t="s">
        <v>336</v>
      </c>
      <c r="C7" s="57" t="s">
        <v>178</v>
      </c>
      <c r="D7" s="178"/>
      <c r="E7" s="43">
        <v>4</v>
      </c>
      <c r="F7" s="43">
        <v>2</v>
      </c>
      <c r="G7" s="51" t="s">
        <v>16</v>
      </c>
    </row>
    <row r="8" spans="2:7" ht="26.25" customHeight="1" x14ac:dyDescent="0.25">
      <c r="B8" s="56" t="s">
        <v>179</v>
      </c>
      <c r="C8" s="57" t="s">
        <v>178</v>
      </c>
      <c r="D8" s="178"/>
      <c r="E8" s="43">
        <v>2</v>
      </c>
      <c r="F8" s="43">
        <v>1</v>
      </c>
      <c r="G8" s="51" t="s">
        <v>16</v>
      </c>
    </row>
    <row r="9" spans="2:7" ht="51.75" customHeight="1" x14ac:dyDescent="0.25">
      <c r="B9" s="56" t="s">
        <v>337</v>
      </c>
      <c r="C9" s="57" t="s">
        <v>178</v>
      </c>
      <c r="D9" s="178"/>
      <c r="E9" s="43">
        <v>4</v>
      </c>
      <c r="F9" s="43">
        <v>2</v>
      </c>
      <c r="G9" s="51" t="s">
        <v>16</v>
      </c>
    </row>
    <row r="10" spans="2:7" ht="24" x14ac:dyDescent="0.25">
      <c r="B10" s="56" t="s">
        <v>338</v>
      </c>
      <c r="C10" s="57" t="s">
        <v>339</v>
      </c>
      <c r="D10" s="179"/>
      <c r="E10" s="43">
        <v>2</v>
      </c>
      <c r="F10" s="43">
        <v>0</v>
      </c>
      <c r="G10" s="51" t="s">
        <v>16</v>
      </c>
    </row>
    <row r="11" spans="2:7" x14ac:dyDescent="0.25">
      <c r="B11" s="172" t="s">
        <v>340</v>
      </c>
      <c r="C11" s="173"/>
      <c r="D11" s="174"/>
      <c r="E11" s="174"/>
      <c r="F11" s="174"/>
      <c r="G11" s="174"/>
    </row>
    <row r="12" spans="2:7" x14ac:dyDescent="0.25">
      <c r="B12" s="175" t="s">
        <v>341</v>
      </c>
      <c r="C12" s="176"/>
      <c r="D12" s="176"/>
      <c r="E12" s="176"/>
      <c r="F12" s="176"/>
      <c r="G12" s="176"/>
    </row>
    <row r="13" spans="2:7" ht="17.25" x14ac:dyDescent="0.25">
      <c r="B13" s="47"/>
    </row>
    <row r="14" spans="2:7" x14ac:dyDescent="0.25">
      <c r="E14" s="58"/>
    </row>
  </sheetData>
  <mergeCells count="4">
    <mergeCell ref="E4:G4"/>
    <mergeCell ref="B11:G11"/>
    <mergeCell ref="B12:G12"/>
    <mergeCell ref="D6:D10"/>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1"/>
  <sheetViews>
    <sheetView workbookViewId="0">
      <selection activeCell="C14" sqref="C14"/>
    </sheetView>
  </sheetViews>
  <sheetFormatPr defaultRowHeight="11.25" x14ac:dyDescent="0.25"/>
  <cols>
    <col min="1" max="1" width="9.140625" style="30"/>
    <col min="2" max="2" width="20.7109375" style="30" customWidth="1"/>
    <col min="3" max="3" width="17.42578125" style="30" customWidth="1"/>
    <col min="4" max="4" width="17.7109375" style="30" customWidth="1"/>
    <col min="5" max="5" width="17" style="30" customWidth="1"/>
    <col min="6" max="6" width="19.28515625" style="30" customWidth="1"/>
    <col min="7" max="7" width="21.7109375" style="30" customWidth="1"/>
    <col min="8" max="16384" width="9.140625" style="30"/>
  </cols>
  <sheetData>
    <row r="2" spans="2:12" ht="15" customHeight="1" x14ac:dyDescent="0.25">
      <c r="B2" s="238" t="s">
        <v>149</v>
      </c>
      <c r="C2" s="187"/>
      <c r="D2" s="187"/>
      <c r="E2" s="187"/>
      <c r="F2" s="187"/>
      <c r="G2" s="187"/>
    </row>
    <row r="3" spans="2:12" ht="15" customHeight="1" x14ac:dyDescent="0.25">
      <c r="B3" s="125" t="s">
        <v>0</v>
      </c>
      <c r="C3" s="20"/>
    </row>
    <row r="4" spans="2:12" x14ac:dyDescent="0.25">
      <c r="B4" s="96" t="s">
        <v>1</v>
      </c>
      <c r="C4" s="63" t="s">
        <v>321</v>
      </c>
      <c r="D4" s="63" t="s">
        <v>322</v>
      </c>
      <c r="E4" s="195" t="s">
        <v>2</v>
      </c>
      <c r="F4" s="207"/>
      <c r="G4" s="207"/>
    </row>
    <row r="5" spans="2:12" ht="37.5" customHeight="1" x14ac:dyDescent="0.25">
      <c r="B5" s="121"/>
      <c r="C5" s="122"/>
      <c r="D5" s="122"/>
      <c r="E5" s="123" t="s">
        <v>334</v>
      </c>
      <c r="F5" s="123" t="s">
        <v>333</v>
      </c>
      <c r="G5" s="124" t="s">
        <v>323</v>
      </c>
    </row>
    <row r="6" spans="2:12" ht="64.5" customHeight="1" x14ac:dyDescent="0.25">
      <c r="B6" s="83" t="s">
        <v>681</v>
      </c>
      <c r="C6" s="84" t="s">
        <v>150</v>
      </c>
      <c r="D6" s="206" t="s">
        <v>41</v>
      </c>
      <c r="E6" s="85">
        <v>150</v>
      </c>
      <c r="F6" s="85">
        <v>99</v>
      </c>
      <c r="G6" s="86" t="s">
        <v>16</v>
      </c>
    </row>
    <row r="7" spans="2:12" ht="60.75" customHeight="1" x14ac:dyDescent="0.25">
      <c r="B7" s="83" t="s">
        <v>679</v>
      </c>
      <c r="C7" s="84" t="s">
        <v>150</v>
      </c>
      <c r="D7" s="193"/>
      <c r="E7" s="85" t="s">
        <v>724</v>
      </c>
      <c r="F7" s="89">
        <v>2818</v>
      </c>
      <c r="G7" s="86" t="s">
        <v>16</v>
      </c>
    </row>
    <row r="8" spans="2:12" ht="66.75" customHeight="1" x14ac:dyDescent="0.25">
      <c r="B8" s="83" t="s">
        <v>682</v>
      </c>
      <c r="C8" s="84" t="s">
        <v>150</v>
      </c>
      <c r="D8" s="193"/>
      <c r="E8" s="85">
        <v>80</v>
      </c>
      <c r="F8" s="85">
        <v>81</v>
      </c>
      <c r="G8" s="86" t="s">
        <v>16</v>
      </c>
      <c r="H8" s="237"/>
      <c r="I8" s="237"/>
      <c r="J8" s="237"/>
      <c r="K8" s="237"/>
      <c r="L8" s="237"/>
    </row>
    <row r="9" spans="2:12" ht="28.5" customHeight="1" x14ac:dyDescent="0.25">
      <c r="B9" s="83" t="s">
        <v>151</v>
      </c>
      <c r="C9" s="84" t="s">
        <v>152</v>
      </c>
      <c r="D9" s="193"/>
      <c r="E9" s="85">
        <v>991</v>
      </c>
      <c r="F9" s="85">
        <v>266</v>
      </c>
      <c r="G9" s="86" t="s">
        <v>16</v>
      </c>
      <c r="H9" s="237"/>
      <c r="I9" s="237"/>
      <c r="J9" s="237"/>
      <c r="K9" s="237"/>
      <c r="L9" s="237"/>
    </row>
    <row r="10" spans="2:12" ht="31.5" customHeight="1" x14ac:dyDescent="0.25">
      <c r="B10" s="83" t="s">
        <v>153</v>
      </c>
      <c r="C10" s="84" t="s">
        <v>154</v>
      </c>
      <c r="D10" s="194"/>
      <c r="E10" s="85" t="s">
        <v>725</v>
      </c>
      <c r="F10" s="85" t="s">
        <v>680</v>
      </c>
      <c r="G10" s="86" t="s">
        <v>16</v>
      </c>
      <c r="H10" s="237"/>
      <c r="I10" s="237"/>
      <c r="J10" s="237"/>
      <c r="K10" s="237"/>
      <c r="L10" s="237"/>
    </row>
    <row r="11" spans="2:12" x14ac:dyDescent="0.25">
      <c r="B11" s="223" t="s">
        <v>683</v>
      </c>
      <c r="C11" s="189"/>
      <c r="D11" s="189"/>
      <c r="E11" s="189"/>
      <c r="F11" s="189"/>
      <c r="G11" s="189"/>
      <c r="H11" s="237"/>
      <c r="I11" s="237"/>
      <c r="J11" s="237"/>
      <c r="K11" s="237"/>
      <c r="L11" s="237"/>
    </row>
  </sheetData>
  <mergeCells count="4">
    <mergeCell ref="D6:D10"/>
    <mergeCell ref="E4:G4"/>
    <mergeCell ref="B2:G2"/>
    <mergeCell ref="B11:G11"/>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4"/>
  <sheetViews>
    <sheetView tabSelected="1" workbookViewId="0">
      <selection activeCell="O13" sqref="N13:O13"/>
    </sheetView>
  </sheetViews>
  <sheetFormatPr defaultRowHeight="11.25" x14ac:dyDescent="0.25"/>
  <cols>
    <col min="1" max="1" width="9.140625" style="30"/>
    <col min="2" max="2" width="20.7109375" style="30" customWidth="1"/>
    <col min="3" max="3" width="17.42578125" style="30" customWidth="1"/>
    <col min="4" max="4" width="17.7109375" style="30" customWidth="1"/>
    <col min="5" max="5" width="17" style="30" customWidth="1"/>
    <col min="6" max="6" width="19.28515625" style="30" customWidth="1"/>
    <col min="7" max="7" width="16.140625" style="30" customWidth="1"/>
    <col min="8" max="16384" width="9.140625" style="30"/>
  </cols>
  <sheetData>
    <row r="2" spans="2:7" ht="12.75" x14ac:dyDescent="0.25">
      <c r="B2" s="186" t="s">
        <v>155</v>
      </c>
      <c r="C2" s="187"/>
      <c r="D2" s="187"/>
      <c r="E2" s="187"/>
      <c r="F2" s="187"/>
      <c r="G2" s="187"/>
    </row>
    <row r="3" spans="2:7" x14ac:dyDescent="0.25">
      <c r="B3" s="125" t="s">
        <v>0</v>
      </c>
      <c r="C3" s="20"/>
    </row>
    <row r="4" spans="2:7" x14ac:dyDescent="0.25">
      <c r="B4" s="96" t="s">
        <v>1</v>
      </c>
      <c r="C4" s="63" t="s">
        <v>321</v>
      </c>
      <c r="D4" s="63" t="s">
        <v>322</v>
      </c>
      <c r="E4" s="195" t="s">
        <v>2</v>
      </c>
      <c r="F4" s="207"/>
      <c r="G4" s="207"/>
    </row>
    <row r="5" spans="2:7" ht="37.5" customHeight="1" x14ac:dyDescent="0.25">
      <c r="B5" s="67"/>
      <c r="C5" s="64"/>
      <c r="D5" s="64"/>
      <c r="E5" s="65" t="s">
        <v>334</v>
      </c>
      <c r="F5" s="65" t="s">
        <v>333</v>
      </c>
      <c r="G5" s="69" t="s">
        <v>323</v>
      </c>
    </row>
    <row r="6" spans="2:7" ht="59.25" customHeight="1" x14ac:dyDescent="0.25">
      <c r="B6" s="83" t="s">
        <v>156</v>
      </c>
      <c r="C6" s="84" t="s">
        <v>157</v>
      </c>
      <c r="D6" s="206" t="s">
        <v>132</v>
      </c>
      <c r="E6" s="89">
        <v>48000</v>
      </c>
      <c r="F6" s="89">
        <v>4277</v>
      </c>
      <c r="G6" s="86" t="s">
        <v>16</v>
      </c>
    </row>
    <row r="7" spans="2:7" ht="39" customHeight="1" x14ac:dyDescent="0.25">
      <c r="B7" s="83" t="s">
        <v>159</v>
      </c>
      <c r="C7" s="84" t="s">
        <v>157</v>
      </c>
      <c r="D7" s="193"/>
      <c r="E7" s="89">
        <v>5000</v>
      </c>
      <c r="F7" s="85">
        <v>0</v>
      </c>
      <c r="G7" s="86" t="s">
        <v>16</v>
      </c>
    </row>
    <row r="8" spans="2:7" ht="62.25" customHeight="1" x14ac:dyDescent="0.25">
      <c r="B8" s="83" t="s">
        <v>160</v>
      </c>
      <c r="C8" s="84" t="s">
        <v>157</v>
      </c>
      <c r="D8" s="193"/>
      <c r="E8" s="89">
        <v>2500</v>
      </c>
      <c r="F8" s="85">
        <v>372</v>
      </c>
      <c r="G8" s="86" t="s">
        <v>16</v>
      </c>
    </row>
    <row r="9" spans="2:7" ht="56.25" x14ac:dyDescent="0.25">
      <c r="B9" s="83" t="s">
        <v>161</v>
      </c>
      <c r="C9" s="84" t="s">
        <v>162</v>
      </c>
      <c r="D9" s="193"/>
      <c r="E9" s="85">
        <v>4</v>
      </c>
      <c r="F9" s="85">
        <v>0</v>
      </c>
      <c r="G9" s="86" t="s">
        <v>16</v>
      </c>
    </row>
    <row r="10" spans="2:7" ht="50.25" customHeight="1" x14ac:dyDescent="0.25">
      <c r="B10" s="83" t="s">
        <v>164</v>
      </c>
      <c r="C10" s="84" t="s">
        <v>162</v>
      </c>
      <c r="D10" s="193"/>
      <c r="E10" s="85">
        <v>80</v>
      </c>
      <c r="F10" s="85">
        <v>194</v>
      </c>
      <c r="G10" s="86" t="s">
        <v>16</v>
      </c>
    </row>
    <row r="11" spans="2:7" ht="51" customHeight="1" x14ac:dyDescent="0.25">
      <c r="B11" s="83" t="s">
        <v>684</v>
      </c>
      <c r="C11" s="84" t="s">
        <v>162</v>
      </c>
      <c r="D11" s="193"/>
      <c r="E11" s="85">
        <v>60</v>
      </c>
      <c r="F11" s="85">
        <v>40</v>
      </c>
      <c r="G11" s="86" t="s">
        <v>16</v>
      </c>
    </row>
    <row r="12" spans="2:7" ht="40.5" customHeight="1" x14ac:dyDescent="0.25">
      <c r="B12" s="83" t="s">
        <v>163</v>
      </c>
      <c r="C12" s="84" t="s">
        <v>162</v>
      </c>
      <c r="D12" s="193"/>
      <c r="E12" s="89">
        <v>3600</v>
      </c>
      <c r="F12" s="89">
        <v>1653</v>
      </c>
      <c r="G12" s="86" t="s">
        <v>16</v>
      </c>
    </row>
    <row r="13" spans="2:7" ht="72.75" customHeight="1" x14ac:dyDescent="0.25">
      <c r="B13" s="83" t="s">
        <v>685</v>
      </c>
      <c r="C13" s="84" t="s">
        <v>165</v>
      </c>
      <c r="D13" s="193"/>
      <c r="E13" s="85">
        <v>60</v>
      </c>
      <c r="F13" s="85">
        <v>2</v>
      </c>
      <c r="G13" s="86" t="s">
        <v>16</v>
      </c>
    </row>
    <row r="14" spans="2:7" ht="50.25" customHeight="1" x14ac:dyDescent="0.25">
      <c r="B14" s="83" t="s">
        <v>166</v>
      </c>
      <c r="C14" s="84" t="s">
        <v>167</v>
      </c>
      <c r="D14" s="194"/>
      <c r="E14" s="85">
        <v>35</v>
      </c>
      <c r="F14" s="85">
        <v>57</v>
      </c>
      <c r="G14" s="86" t="s">
        <v>16</v>
      </c>
    </row>
  </sheetData>
  <mergeCells count="3">
    <mergeCell ref="E4:G4"/>
    <mergeCell ref="D6:D14"/>
    <mergeCell ref="B2:G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2"/>
  <sheetViews>
    <sheetView zoomScaleNormal="100" workbookViewId="0">
      <selection activeCell="B7" sqref="B7"/>
    </sheetView>
  </sheetViews>
  <sheetFormatPr defaultRowHeight="12.75" x14ac:dyDescent="0.25"/>
  <cols>
    <col min="1" max="1" width="9.140625" style="71"/>
    <col min="2" max="2" width="30.42578125" style="71" customWidth="1"/>
    <col min="3" max="3" width="22.7109375" style="71" customWidth="1"/>
    <col min="4" max="4" width="17.7109375" style="71" customWidth="1"/>
    <col min="5" max="5" width="17" style="71" customWidth="1"/>
    <col min="6" max="6" width="19.28515625" style="71" customWidth="1"/>
    <col min="7" max="7" width="16.140625" style="71" customWidth="1"/>
    <col min="8" max="16384" width="9.140625" style="71"/>
  </cols>
  <sheetData>
    <row r="2" spans="1:8" x14ac:dyDescent="0.25">
      <c r="B2" s="186" t="s">
        <v>180</v>
      </c>
      <c r="C2" s="187"/>
      <c r="D2" s="187"/>
      <c r="E2" s="25"/>
      <c r="F2" s="25"/>
      <c r="G2" s="25"/>
    </row>
    <row r="3" spans="1:8" x14ac:dyDescent="0.25">
      <c r="B3" s="61" t="s">
        <v>0</v>
      </c>
      <c r="C3" s="24"/>
      <c r="D3" s="25"/>
      <c r="E3" s="25"/>
      <c r="F3" s="25"/>
      <c r="G3" s="25"/>
    </row>
    <row r="4" spans="1:8" s="6" customFormat="1" x14ac:dyDescent="0.25">
      <c r="B4" s="68" t="s">
        <v>1</v>
      </c>
      <c r="C4" s="66" t="s">
        <v>321</v>
      </c>
      <c r="D4" s="66" t="s">
        <v>322</v>
      </c>
      <c r="E4" s="181" t="s">
        <v>2</v>
      </c>
      <c r="F4" s="182"/>
      <c r="G4" s="183"/>
    </row>
    <row r="5" spans="1:8" s="6" customFormat="1" ht="37.5" customHeight="1" x14ac:dyDescent="0.25">
      <c r="B5" s="68"/>
      <c r="C5" s="66"/>
      <c r="D5" s="66"/>
      <c r="E5" s="65" t="s">
        <v>334</v>
      </c>
      <c r="F5" s="65" t="s">
        <v>333</v>
      </c>
      <c r="G5" s="69" t="s">
        <v>323</v>
      </c>
    </row>
    <row r="6" spans="1:8" ht="45.75" customHeight="1" x14ac:dyDescent="0.25">
      <c r="B6" s="83" t="s">
        <v>342</v>
      </c>
      <c r="C6" s="84" t="s">
        <v>181</v>
      </c>
      <c r="D6" s="184" t="s">
        <v>59</v>
      </c>
      <c r="E6" s="85">
        <v>15</v>
      </c>
      <c r="F6" s="85">
        <v>9</v>
      </c>
      <c r="G6" s="86" t="s">
        <v>16</v>
      </c>
    </row>
    <row r="7" spans="1:8" ht="45" x14ac:dyDescent="0.25">
      <c r="A7" s="87"/>
      <c r="B7" s="83" t="s">
        <v>182</v>
      </c>
      <c r="C7" s="84" t="s">
        <v>183</v>
      </c>
      <c r="D7" s="185"/>
      <c r="E7" s="85">
        <v>110</v>
      </c>
      <c r="F7" s="85">
        <v>55</v>
      </c>
      <c r="G7" s="86" t="s">
        <v>16</v>
      </c>
    </row>
    <row r="8" spans="1:8" ht="33.75" x14ac:dyDescent="0.25">
      <c r="B8" s="83" t="s">
        <v>184</v>
      </c>
      <c r="C8" s="84" t="s">
        <v>186</v>
      </c>
      <c r="D8" s="185"/>
      <c r="E8" s="88">
        <v>1</v>
      </c>
      <c r="F8" s="85" t="s">
        <v>344</v>
      </c>
      <c r="G8" s="86" t="s">
        <v>16</v>
      </c>
      <c r="H8" s="87"/>
    </row>
    <row r="9" spans="1:8" ht="33.75" x14ac:dyDescent="0.25">
      <c r="B9" s="83" t="s">
        <v>185</v>
      </c>
      <c r="C9" s="84" t="s">
        <v>186</v>
      </c>
      <c r="D9" s="185"/>
      <c r="E9" s="85">
        <v>80</v>
      </c>
      <c r="F9" s="85">
        <v>25</v>
      </c>
      <c r="G9" s="86" t="s">
        <v>16</v>
      </c>
    </row>
    <row r="10" spans="1:8" ht="33.75" x14ac:dyDescent="0.25">
      <c r="B10" s="83" t="s">
        <v>187</v>
      </c>
      <c r="C10" s="84" t="s">
        <v>188</v>
      </c>
      <c r="D10" s="185"/>
      <c r="E10" s="85" t="s">
        <v>343</v>
      </c>
      <c r="F10" s="89">
        <v>247616</v>
      </c>
      <c r="G10" s="86" t="s">
        <v>16</v>
      </c>
    </row>
    <row r="11" spans="1:8" ht="33" customHeight="1" x14ac:dyDescent="0.25">
      <c r="B11" s="180" t="s">
        <v>345</v>
      </c>
      <c r="C11" s="173"/>
      <c r="D11" s="173"/>
      <c r="E11" s="173"/>
      <c r="F11" s="173"/>
      <c r="G11" s="173"/>
    </row>
    <row r="12" spans="1:8" ht="17.25" x14ac:dyDescent="0.25">
      <c r="B12" s="90"/>
      <c r="C12" s="29"/>
      <c r="D12" s="29"/>
      <c r="E12" s="29"/>
      <c r="F12" s="29"/>
      <c r="G12" s="29"/>
    </row>
  </sheetData>
  <mergeCells count="4">
    <mergeCell ref="B11:G11"/>
    <mergeCell ref="E4:G4"/>
    <mergeCell ref="D6:D10"/>
    <mergeCell ref="B2:D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6"/>
  <sheetViews>
    <sheetView zoomScaleNormal="100" workbookViewId="0">
      <selection activeCell="F9" sqref="F9"/>
    </sheetView>
  </sheetViews>
  <sheetFormatPr defaultRowHeight="11.25" x14ac:dyDescent="0.25"/>
  <cols>
    <col min="1" max="1" width="9.140625" style="25"/>
    <col min="2" max="2" width="20.7109375" style="25" customWidth="1"/>
    <col min="3" max="3" width="17.42578125" style="25" customWidth="1"/>
    <col min="4" max="4" width="17.7109375" style="25" customWidth="1"/>
    <col min="5" max="5" width="17" style="25" customWidth="1"/>
    <col min="6" max="6" width="20.140625" style="25" customWidth="1"/>
    <col min="7" max="7" width="16.140625" style="25" customWidth="1"/>
    <col min="8" max="16384" width="9.140625" style="25"/>
  </cols>
  <sheetData>
    <row r="2" spans="2:12" ht="12.75" x14ac:dyDescent="0.25">
      <c r="B2" s="62" t="s">
        <v>189</v>
      </c>
    </row>
    <row r="3" spans="2:12" x14ac:dyDescent="0.25">
      <c r="B3" s="61" t="s">
        <v>0</v>
      </c>
      <c r="C3" s="24"/>
    </row>
    <row r="4" spans="2:12" s="4" customFormat="1" x14ac:dyDescent="0.25">
      <c r="B4" s="96" t="s">
        <v>1</v>
      </c>
      <c r="C4" s="63" t="s">
        <v>321</v>
      </c>
      <c r="D4" s="63" t="s">
        <v>322</v>
      </c>
      <c r="E4" s="181" t="s">
        <v>2</v>
      </c>
      <c r="F4" s="182"/>
      <c r="G4" s="183"/>
    </row>
    <row r="5" spans="2:12" s="4" customFormat="1" ht="37.5" customHeight="1" x14ac:dyDescent="0.25">
      <c r="B5" s="67"/>
      <c r="C5" s="64"/>
      <c r="D5" s="64"/>
      <c r="E5" s="65" t="s">
        <v>334</v>
      </c>
      <c r="F5" s="65" t="s">
        <v>687</v>
      </c>
      <c r="G5" s="69" t="s">
        <v>323</v>
      </c>
      <c r="L5" s="30" t="s">
        <v>686</v>
      </c>
    </row>
    <row r="6" spans="2:12" ht="40.5" customHeight="1" x14ac:dyDescent="0.25">
      <c r="B6" s="83" t="s">
        <v>346</v>
      </c>
      <c r="C6" s="112" t="s">
        <v>190</v>
      </c>
      <c r="D6" s="190" t="s">
        <v>15</v>
      </c>
      <c r="E6" s="85" t="s">
        <v>347</v>
      </c>
      <c r="F6" s="85" t="s">
        <v>348</v>
      </c>
      <c r="G6" s="86" t="s">
        <v>16</v>
      </c>
    </row>
    <row r="7" spans="2:12" ht="39" customHeight="1" x14ac:dyDescent="0.25">
      <c r="B7" s="83" t="s">
        <v>349</v>
      </c>
      <c r="C7" s="112" t="s">
        <v>190</v>
      </c>
      <c r="D7" s="191"/>
      <c r="E7" s="85" t="s">
        <v>350</v>
      </c>
      <c r="F7" s="85" t="s">
        <v>351</v>
      </c>
      <c r="G7" s="86" t="s">
        <v>16</v>
      </c>
    </row>
    <row r="8" spans="2:12" ht="59.25" customHeight="1" x14ac:dyDescent="0.25">
      <c r="B8" s="104" t="s">
        <v>352</v>
      </c>
      <c r="C8" s="113" t="s">
        <v>190</v>
      </c>
      <c r="D8" s="184" t="s">
        <v>324</v>
      </c>
      <c r="E8" s="114">
        <v>0.9</v>
      </c>
      <c r="F8" s="115">
        <v>0.90300000000000002</v>
      </c>
      <c r="G8" s="107" t="s">
        <v>16</v>
      </c>
    </row>
    <row r="9" spans="2:12" ht="12.75" customHeight="1" x14ac:dyDescent="0.25">
      <c r="B9" s="21"/>
      <c r="C9" s="120"/>
      <c r="D9" s="185"/>
      <c r="E9" s="116"/>
      <c r="F9" s="110" t="s">
        <v>353</v>
      </c>
      <c r="G9" s="111"/>
    </row>
    <row r="10" spans="2:12" ht="60" customHeight="1" x14ac:dyDescent="0.25">
      <c r="B10" s="104" t="s">
        <v>354</v>
      </c>
      <c r="C10" s="113" t="s">
        <v>191</v>
      </c>
      <c r="D10" s="185"/>
      <c r="E10" s="114">
        <v>0.85</v>
      </c>
      <c r="F10" s="115">
        <v>0.89900000000000002</v>
      </c>
      <c r="G10" s="107" t="s">
        <v>16</v>
      </c>
    </row>
    <row r="11" spans="2:12" ht="21.75" customHeight="1" x14ac:dyDescent="0.25">
      <c r="B11" s="21"/>
      <c r="C11" s="120"/>
      <c r="D11" s="185"/>
      <c r="E11" s="116"/>
      <c r="F11" s="110" t="s">
        <v>355</v>
      </c>
      <c r="G11" s="111"/>
    </row>
    <row r="12" spans="2:12" ht="70.5" customHeight="1" x14ac:dyDescent="0.25">
      <c r="B12" s="104" t="s">
        <v>356</v>
      </c>
      <c r="C12" s="113" t="s">
        <v>191</v>
      </c>
      <c r="D12" s="105" t="s">
        <v>52</v>
      </c>
      <c r="E12" s="114">
        <v>0.9</v>
      </c>
      <c r="F12" s="115">
        <v>0.98399999999999999</v>
      </c>
      <c r="G12" s="107" t="s">
        <v>16</v>
      </c>
    </row>
    <row r="13" spans="2:12" ht="48.75" customHeight="1" x14ac:dyDescent="0.25">
      <c r="B13" s="108"/>
      <c r="C13" s="117"/>
      <c r="D13" s="109" t="s">
        <v>324</v>
      </c>
      <c r="E13" s="116"/>
      <c r="F13" s="110" t="s">
        <v>357</v>
      </c>
      <c r="G13" s="111"/>
    </row>
    <row r="14" spans="2:12" ht="60" customHeight="1" x14ac:dyDescent="0.25">
      <c r="B14" s="104" t="s">
        <v>358</v>
      </c>
      <c r="C14" s="113" t="s">
        <v>191</v>
      </c>
      <c r="D14" s="105" t="s">
        <v>52</v>
      </c>
      <c r="E14" s="114">
        <v>0.85</v>
      </c>
      <c r="F14" s="115">
        <v>0.90200000000000002</v>
      </c>
      <c r="G14" s="107" t="s">
        <v>16</v>
      </c>
    </row>
    <row r="15" spans="2:12" x14ac:dyDescent="0.25">
      <c r="B15" s="100"/>
      <c r="C15" s="118"/>
      <c r="D15" s="101"/>
      <c r="E15" s="119"/>
      <c r="F15" s="102" t="s">
        <v>359</v>
      </c>
      <c r="G15" s="103"/>
    </row>
    <row r="16" spans="2:12" x14ac:dyDescent="0.25">
      <c r="B16" s="188" t="s">
        <v>377</v>
      </c>
      <c r="C16" s="189"/>
      <c r="D16" s="189"/>
      <c r="E16" s="189"/>
      <c r="F16" s="189"/>
      <c r="G16" s="189"/>
    </row>
  </sheetData>
  <mergeCells count="4">
    <mergeCell ref="D8:D11"/>
    <mergeCell ref="B16:G16"/>
    <mergeCell ref="E4:G4"/>
    <mergeCell ref="D6:D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2"/>
  <sheetViews>
    <sheetView zoomScale="118" zoomScaleNormal="118" workbookViewId="0">
      <selection activeCell="D6" sqref="D6:D22"/>
    </sheetView>
  </sheetViews>
  <sheetFormatPr defaultRowHeight="11.25" x14ac:dyDescent="0.25"/>
  <cols>
    <col min="1" max="1" width="9.140625" style="25"/>
    <col min="2" max="2" width="30.42578125" style="25" customWidth="1"/>
    <col min="3" max="3" width="17.42578125" style="25" customWidth="1"/>
    <col min="4" max="4" width="17.7109375" style="25" customWidth="1"/>
    <col min="5" max="5" width="17" style="25" customWidth="1"/>
    <col min="6" max="6" width="19.28515625" style="25" customWidth="1"/>
    <col min="7" max="7" width="16.140625" style="25" customWidth="1"/>
    <col min="8" max="16384" width="9.140625" style="25"/>
  </cols>
  <sheetData>
    <row r="2" spans="2:7" ht="12.75" x14ac:dyDescent="0.25">
      <c r="B2" s="186" t="s">
        <v>192</v>
      </c>
      <c r="C2" s="187"/>
      <c r="D2" s="187"/>
      <c r="E2" s="187"/>
      <c r="F2" s="187"/>
      <c r="G2" s="187"/>
    </row>
    <row r="3" spans="2:7" ht="12.75" x14ac:dyDescent="0.25">
      <c r="B3" s="61" t="s">
        <v>0</v>
      </c>
      <c r="C3" s="99"/>
      <c r="D3" s="98"/>
      <c r="E3" s="98"/>
      <c r="F3" s="98"/>
      <c r="G3" s="98"/>
    </row>
    <row r="4" spans="2:7" x14ac:dyDescent="0.25">
      <c r="B4" s="96" t="s">
        <v>1</v>
      </c>
      <c r="C4" s="63" t="s">
        <v>321</v>
      </c>
      <c r="D4" s="63" t="s">
        <v>322</v>
      </c>
      <c r="E4" s="181" t="s">
        <v>2</v>
      </c>
      <c r="F4" s="182"/>
      <c r="G4" s="183"/>
    </row>
    <row r="5" spans="2:7" ht="37.5" customHeight="1" x14ac:dyDescent="0.25">
      <c r="B5" s="67"/>
      <c r="C5" s="64"/>
      <c r="D5" s="64"/>
      <c r="E5" s="65" t="s">
        <v>334</v>
      </c>
      <c r="F5" s="65" t="s">
        <v>333</v>
      </c>
      <c r="G5" s="69" t="s">
        <v>323</v>
      </c>
    </row>
    <row r="6" spans="2:7" ht="48" customHeight="1" x14ac:dyDescent="0.25">
      <c r="B6" s="100" t="s">
        <v>360</v>
      </c>
      <c r="C6" s="101" t="s">
        <v>193</v>
      </c>
      <c r="D6" s="192" t="s">
        <v>107</v>
      </c>
      <c r="E6" s="102">
        <v>15</v>
      </c>
      <c r="F6" s="102">
        <v>3</v>
      </c>
      <c r="G6" s="103" t="s">
        <v>16</v>
      </c>
    </row>
    <row r="7" spans="2:7" ht="49.5" customHeight="1" x14ac:dyDescent="0.25">
      <c r="B7" s="83" t="s">
        <v>361</v>
      </c>
      <c r="C7" s="84" t="s">
        <v>193</v>
      </c>
      <c r="D7" s="193"/>
      <c r="E7" s="85">
        <v>20</v>
      </c>
      <c r="F7" s="85">
        <v>22</v>
      </c>
      <c r="G7" s="86" t="s">
        <v>16</v>
      </c>
    </row>
    <row r="8" spans="2:7" ht="38.25" customHeight="1" x14ac:dyDescent="0.25">
      <c r="B8" s="104" t="s">
        <v>362</v>
      </c>
      <c r="C8" s="105" t="s">
        <v>193</v>
      </c>
      <c r="D8" s="193"/>
      <c r="E8" s="106"/>
      <c r="F8" s="106"/>
      <c r="G8" s="107"/>
    </row>
    <row r="9" spans="2:7" x14ac:dyDescent="0.25">
      <c r="B9" s="100" t="s">
        <v>363</v>
      </c>
      <c r="C9" s="101"/>
      <c r="D9" s="193"/>
      <c r="E9" s="102">
        <v>112</v>
      </c>
      <c r="F9" s="102">
        <v>65</v>
      </c>
      <c r="G9" s="103" t="s">
        <v>16</v>
      </c>
    </row>
    <row r="10" spans="2:7" ht="22.5" x14ac:dyDescent="0.25">
      <c r="B10" s="100" t="s">
        <v>364</v>
      </c>
      <c r="C10" s="101"/>
      <c r="D10" s="193"/>
      <c r="E10" s="102">
        <v>126</v>
      </c>
      <c r="F10" s="102">
        <v>72</v>
      </c>
      <c r="G10" s="103" t="s">
        <v>16</v>
      </c>
    </row>
    <row r="11" spans="2:7" ht="24.75" customHeight="1" x14ac:dyDescent="0.25">
      <c r="B11" s="83" t="s">
        <v>365</v>
      </c>
      <c r="C11" s="84" t="s">
        <v>193</v>
      </c>
      <c r="D11" s="193"/>
      <c r="E11" s="85">
        <v>60</v>
      </c>
      <c r="F11" s="85">
        <v>33</v>
      </c>
      <c r="G11" s="86" t="s">
        <v>16</v>
      </c>
    </row>
    <row r="12" spans="2:7" ht="28.5" customHeight="1" x14ac:dyDescent="0.25">
      <c r="B12" s="100" t="s">
        <v>366</v>
      </c>
      <c r="C12" s="101" t="s">
        <v>193</v>
      </c>
      <c r="D12" s="193"/>
      <c r="E12" s="102"/>
      <c r="F12" s="102"/>
      <c r="G12" s="103"/>
    </row>
    <row r="13" spans="2:7" ht="38.25" customHeight="1" x14ac:dyDescent="0.25">
      <c r="B13" s="100" t="s">
        <v>367</v>
      </c>
      <c r="C13" s="101"/>
      <c r="D13" s="193"/>
      <c r="E13" s="102">
        <v>70</v>
      </c>
      <c r="F13" s="102">
        <v>73</v>
      </c>
      <c r="G13" s="103" t="s">
        <v>16</v>
      </c>
    </row>
    <row r="14" spans="2:7" ht="15.75" customHeight="1" x14ac:dyDescent="0.25">
      <c r="B14" s="108" t="s">
        <v>368</v>
      </c>
      <c r="C14" s="109"/>
      <c r="D14" s="193"/>
      <c r="E14" s="110">
        <v>90</v>
      </c>
      <c r="F14" s="110">
        <v>73</v>
      </c>
      <c r="G14" s="111" t="s">
        <v>16</v>
      </c>
    </row>
    <row r="15" spans="2:7" ht="75" customHeight="1" x14ac:dyDescent="0.25">
      <c r="B15" s="100" t="s">
        <v>369</v>
      </c>
      <c r="C15" s="101" t="s">
        <v>193</v>
      </c>
      <c r="D15" s="193"/>
      <c r="E15" s="102">
        <v>7</v>
      </c>
      <c r="F15" s="102">
        <v>4</v>
      </c>
      <c r="G15" s="103" t="s">
        <v>16</v>
      </c>
    </row>
    <row r="16" spans="2:7" ht="56.25" x14ac:dyDescent="0.25">
      <c r="B16" s="83" t="s">
        <v>370</v>
      </c>
      <c r="C16" s="84" t="s">
        <v>194</v>
      </c>
      <c r="D16" s="193"/>
      <c r="E16" s="85">
        <v>6</v>
      </c>
      <c r="F16" s="85">
        <v>2</v>
      </c>
      <c r="G16" s="86" t="s">
        <v>16</v>
      </c>
    </row>
    <row r="17" spans="2:7" ht="56.25" x14ac:dyDescent="0.25">
      <c r="B17" s="83" t="s">
        <v>371</v>
      </c>
      <c r="C17" s="84" t="s">
        <v>194</v>
      </c>
      <c r="D17" s="193"/>
      <c r="E17" s="85">
        <v>11</v>
      </c>
      <c r="F17" s="85">
        <v>5</v>
      </c>
      <c r="G17" s="86" t="s">
        <v>16</v>
      </c>
    </row>
    <row r="18" spans="2:7" ht="62.25" customHeight="1" x14ac:dyDescent="0.25">
      <c r="B18" s="83" t="s">
        <v>372</v>
      </c>
      <c r="C18" s="84" t="s">
        <v>194</v>
      </c>
      <c r="D18" s="193"/>
      <c r="E18" s="85">
        <v>20</v>
      </c>
      <c r="F18" s="85">
        <v>8</v>
      </c>
      <c r="G18" s="86" t="s">
        <v>16</v>
      </c>
    </row>
    <row r="19" spans="2:7" ht="51" customHeight="1" x14ac:dyDescent="0.25">
      <c r="B19" s="100" t="s">
        <v>373</v>
      </c>
      <c r="C19" s="101" t="s">
        <v>195</v>
      </c>
      <c r="D19" s="193"/>
      <c r="E19" s="102"/>
      <c r="F19" s="102"/>
      <c r="G19" s="103"/>
    </row>
    <row r="20" spans="2:7" x14ac:dyDescent="0.25">
      <c r="B20" s="100" t="s">
        <v>374</v>
      </c>
      <c r="C20" s="101"/>
      <c r="D20" s="193"/>
      <c r="E20" s="102">
        <v>12</v>
      </c>
      <c r="F20" s="102">
        <v>13</v>
      </c>
      <c r="G20" s="103" t="s">
        <v>16</v>
      </c>
    </row>
    <row r="21" spans="2:7" x14ac:dyDescent="0.25">
      <c r="B21" s="100" t="s">
        <v>375</v>
      </c>
      <c r="C21" s="101"/>
      <c r="D21" s="193"/>
      <c r="E21" s="102">
        <v>120</v>
      </c>
      <c r="F21" s="102">
        <v>70</v>
      </c>
      <c r="G21" s="103" t="s">
        <v>16</v>
      </c>
    </row>
    <row r="22" spans="2:7" x14ac:dyDescent="0.25">
      <c r="B22" s="108" t="s">
        <v>376</v>
      </c>
      <c r="C22" s="109"/>
      <c r="D22" s="194"/>
      <c r="E22" s="110">
        <v>10</v>
      </c>
      <c r="F22" s="110">
        <v>8</v>
      </c>
      <c r="G22" s="111" t="s">
        <v>16</v>
      </c>
    </row>
  </sheetData>
  <mergeCells count="3">
    <mergeCell ref="E4:G4"/>
    <mergeCell ref="D6:D22"/>
    <mergeCell ref="B2:G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0"/>
  <sheetViews>
    <sheetView zoomScaleNormal="100" workbookViewId="0">
      <selection activeCell="C23" sqref="C23"/>
    </sheetView>
  </sheetViews>
  <sheetFormatPr defaultRowHeight="11.25" x14ac:dyDescent="0.25"/>
  <cols>
    <col min="1" max="1" width="9.140625" style="25"/>
    <col min="2" max="2" width="20.7109375" style="25" customWidth="1"/>
    <col min="3" max="3" width="17.42578125" style="25" customWidth="1"/>
    <col min="4" max="4" width="17.7109375" style="25" customWidth="1"/>
    <col min="5" max="5" width="17" style="25" customWidth="1"/>
    <col min="6" max="6" width="19.28515625" style="25" customWidth="1"/>
    <col min="7" max="7" width="16.140625" style="25" customWidth="1"/>
    <col min="8" max="16384" width="9.140625" style="25"/>
  </cols>
  <sheetData>
    <row r="2" spans="2:7" ht="15" x14ac:dyDescent="0.25">
      <c r="B2" s="186" t="s">
        <v>196</v>
      </c>
      <c r="C2" s="176"/>
      <c r="D2" s="176"/>
      <c r="E2" s="176"/>
      <c r="F2" s="176"/>
      <c r="G2" s="176"/>
    </row>
    <row r="3" spans="2:7" x14ac:dyDescent="0.25">
      <c r="B3" s="125" t="s">
        <v>0</v>
      </c>
      <c r="C3" s="20"/>
    </row>
    <row r="4" spans="2:7" ht="15" x14ac:dyDescent="0.25">
      <c r="B4" s="96" t="s">
        <v>1</v>
      </c>
      <c r="C4" s="63" t="s">
        <v>321</v>
      </c>
      <c r="D4" s="63" t="s">
        <v>322</v>
      </c>
      <c r="E4" s="195" t="s">
        <v>2</v>
      </c>
      <c r="F4" s="196"/>
      <c r="G4" s="196"/>
    </row>
    <row r="5" spans="2:7" ht="37.5" customHeight="1" x14ac:dyDescent="0.25">
      <c r="B5" s="121"/>
      <c r="C5" s="122"/>
      <c r="D5" s="122"/>
      <c r="E5" s="123" t="s">
        <v>334</v>
      </c>
      <c r="F5" s="123" t="s">
        <v>333</v>
      </c>
      <c r="G5" s="124" t="s">
        <v>323</v>
      </c>
    </row>
    <row r="6" spans="2:7" ht="24.75" customHeight="1" x14ac:dyDescent="0.25">
      <c r="B6" s="126" t="s">
        <v>197</v>
      </c>
      <c r="C6" s="26" t="s">
        <v>198</v>
      </c>
      <c r="D6" s="197" t="s">
        <v>52</v>
      </c>
      <c r="E6" s="115">
        <v>0.503</v>
      </c>
      <c r="F6" s="115">
        <v>0.48099999999999998</v>
      </c>
      <c r="G6" s="127">
        <v>0.505</v>
      </c>
    </row>
    <row r="7" spans="2:7" x14ac:dyDescent="0.25">
      <c r="B7" s="27"/>
      <c r="C7" s="28"/>
      <c r="D7" s="193"/>
      <c r="E7" s="102" t="s">
        <v>378</v>
      </c>
      <c r="F7" s="102" t="s">
        <v>379</v>
      </c>
      <c r="G7" s="103" t="s">
        <v>378</v>
      </c>
    </row>
    <row r="8" spans="2:7" ht="27" customHeight="1" x14ac:dyDescent="0.25">
      <c r="B8" s="128" t="s">
        <v>199</v>
      </c>
      <c r="C8" s="59" t="s">
        <v>198</v>
      </c>
      <c r="D8" s="193"/>
      <c r="E8" s="85" t="s">
        <v>380</v>
      </c>
      <c r="F8" s="85" t="s">
        <v>381</v>
      </c>
      <c r="G8" s="86" t="s">
        <v>382</v>
      </c>
    </row>
    <row r="9" spans="2:7" ht="24" customHeight="1" x14ac:dyDescent="0.25">
      <c r="B9" s="27" t="s">
        <v>200</v>
      </c>
      <c r="C9" s="28" t="s">
        <v>198</v>
      </c>
      <c r="D9" s="193"/>
      <c r="E9" s="129">
        <v>3.5999999999999997E-2</v>
      </c>
      <c r="F9" s="129">
        <v>1.7000000000000001E-2</v>
      </c>
      <c r="G9" s="130">
        <v>3.5999999999999997E-2</v>
      </c>
    </row>
    <row r="10" spans="2:7" x14ac:dyDescent="0.25">
      <c r="B10" s="27"/>
      <c r="C10" s="28"/>
      <c r="D10" s="193"/>
      <c r="E10" s="102" t="s">
        <v>383</v>
      </c>
      <c r="F10" s="102" t="s">
        <v>384</v>
      </c>
      <c r="G10" s="103" t="s">
        <v>385</v>
      </c>
    </row>
    <row r="11" spans="2:7" ht="45" x14ac:dyDescent="0.25">
      <c r="B11" s="128" t="s">
        <v>386</v>
      </c>
      <c r="C11" s="59" t="s">
        <v>201</v>
      </c>
      <c r="D11" s="185" t="s">
        <v>387</v>
      </c>
      <c r="E11" s="131" t="s">
        <v>388</v>
      </c>
      <c r="F11" s="85">
        <v>583</v>
      </c>
      <c r="G11" s="86" t="s">
        <v>16</v>
      </c>
    </row>
    <row r="12" spans="2:7" ht="38.25" customHeight="1" x14ac:dyDescent="0.25">
      <c r="B12" s="128" t="s">
        <v>389</v>
      </c>
      <c r="C12" s="59" t="s">
        <v>201</v>
      </c>
      <c r="D12" s="185"/>
      <c r="E12" s="131">
        <v>22</v>
      </c>
      <c r="F12" s="85">
        <v>9</v>
      </c>
      <c r="G12" s="86" t="s">
        <v>16</v>
      </c>
    </row>
    <row r="13" spans="2:7" ht="37.5" customHeight="1" x14ac:dyDescent="0.25">
      <c r="B13" s="128" t="s">
        <v>390</v>
      </c>
      <c r="C13" s="59" t="s">
        <v>201</v>
      </c>
      <c r="D13" s="185"/>
      <c r="E13" s="131" t="s">
        <v>399</v>
      </c>
      <c r="F13" s="85" t="s">
        <v>391</v>
      </c>
      <c r="G13" s="86" t="s">
        <v>16</v>
      </c>
    </row>
    <row r="14" spans="2:7" ht="35.25" customHeight="1" x14ac:dyDescent="0.25">
      <c r="B14" s="128" t="s">
        <v>392</v>
      </c>
      <c r="C14" s="59" t="s">
        <v>202</v>
      </c>
      <c r="D14" s="185" t="s">
        <v>146</v>
      </c>
      <c r="E14" s="131">
        <v>4</v>
      </c>
      <c r="F14" s="85">
        <v>2</v>
      </c>
      <c r="G14" s="86" t="s">
        <v>16</v>
      </c>
    </row>
    <row r="15" spans="2:7" ht="30" customHeight="1" x14ac:dyDescent="0.25">
      <c r="B15" s="128" t="s">
        <v>393</v>
      </c>
      <c r="C15" s="59" t="s">
        <v>202</v>
      </c>
      <c r="D15" s="185"/>
      <c r="E15" s="131">
        <v>20</v>
      </c>
      <c r="F15" s="85">
        <v>20</v>
      </c>
      <c r="G15" s="86" t="s">
        <v>16</v>
      </c>
    </row>
    <row r="16" spans="2:7" ht="39" customHeight="1" x14ac:dyDescent="0.25">
      <c r="B16" s="128" t="s">
        <v>394</v>
      </c>
      <c r="C16" s="59" t="s">
        <v>202</v>
      </c>
      <c r="D16" s="185"/>
      <c r="E16" s="131">
        <v>121</v>
      </c>
      <c r="F16" s="85">
        <v>0</v>
      </c>
      <c r="G16" s="86" t="s">
        <v>16</v>
      </c>
    </row>
    <row r="17" spans="2:7" ht="45" x14ac:dyDescent="0.25">
      <c r="B17" s="128" t="s">
        <v>395</v>
      </c>
      <c r="C17" s="59" t="s">
        <v>202</v>
      </c>
      <c r="D17" s="185"/>
      <c r="E17" s="131">
        <v>101</v>
      </c>
      <c r="F17" s="85">
        <v>0</v>
      </c>
      <c r="G17" s="86" t="s">
        <v>16</v>
      </c>
    </row>
    <row r="18" spans="2:7" ht="33.75" x14ac:dyDescent="0.25">
      <c r="B18" s="128" t="s">
        <v>396</v>
      </c>
      <c r="C18" s="59" t="s">
        <v>202</v>
      </c>
      <c r="D18" s="185" t="s">
        <v>52</v>
      </c>
      <c r="E18" s="131" t="s">
        <v>203</v>
      </c>
      <c r="F18" s="85" t="s">
        <v>397</v>
      </c>
      <c r="G18" s="86" t="s">
        <v>16</v>
      </c>
    </row>
    <row r="19" spans="2:7" ht="33.75" x14ac:dyDescent="0.25">
      <c r="B19" s="126" t="s">
        <v>398</v>
      </c>
      <c r="C19" s="26" t="s">
        <v>202</v>
      </c>
      <c r="D19" s="197"/>
      <c r="E19" s="132" t="s">
        <v>400</v>
      </c>
      <c r="F19" s="133">
        <v>72156</v>
      </c>
      <c r="G19" s="107" t="s">
        <v>16</v>
      </c>
    </row>
    <row r="20" spans="2:7" ht="15" customHeight="1" x14ac:dyDescent="0.25">
      <c r="B20" s="188" t="s">
        <v>401</v>
      </c>
      <c r="C20" s="189"/>
      <c r="D20" s="189"/>
      <c r="E20" s="189"/>
      <c r="F20" s="189"/>
      <c r="G20" s="189"/>
    </row>
  </sheetData>
  <mergeCells count="7">
    <mergeCell ref="B2:G2"/>
    <mergeCell ref="E4:G4"/>
    <mergeCell ref="B20:G20"/>
    <mergeCell ref="D18:D19"/>
    <mergeCell ref="D14:D17"/>
    <mergeCell ref="D11:D13"/>
    <mergeCell ref="D6:D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D6" sqref="D6:D12"/>
    </sheetView>
  </sheetViews>
  <sheetFormatPr defaultRowHeight="11.25" x14ac:dyDescent="0.25"/>
  <cols>
    <col min="1" max="1" width="9.140625" style="25"/>
    <col min="2" max="2" width="20.7109375" style="25" customWidth="1"/>
    <col min="3" max="3" width="17.42578125" style="25" customWidth="1"/>
    <col min="4" max="4" width="17.7109375" style="25" customWidth="1"/>
    <col min="5" max="5" width="17" style="25" customWidth="1"/>
    <col min="6" max="6" width="19.28515625" style="25" customWidth="1"/>
    <col min="7" max="7" width="16.140625" style="25" customWidth="1"/>
    <col min="8" max="16384" width="9.140625" style="25"/>
  </cols>
  <sheetData>
    <row r="2" spans="2:7" ht="12.75" x14ac:dyDescent="0.25">
      <c r="B2" s="186" t="s">
        <v>204</v>
      </c>
      <c r="C2" s="187"/>
      <c r="D2" s="187"/>
      <c r="E2" s="187"/>
      <c r="F2" s="187"/>
      <c r="G2" s="187"/>
    </row>
    <row r="3" spans="2:7" x14ac:dyDescent="0.25">
      <c r="B3" s="125" t="s">
        <v>0</v>
      </c>
      <c r="C3" s="20"/>
    </row>
    <row r="4" spans="2:7" ht="15" x14ac:dyDescent="0.25">
      <c r="B4" s="96" t="s">
        <v>1</v>
      </c>
      <c r="C4" s="63" t="s">
        <v>321</v>
      </c>
      <c r="D4" s="63" t="s">
        <v>322</v>
      </c>
      <c r="E4" s="195" t="s">
        <v>2</v>
      </c>
      <c r="F4" s="196"/>
      <c r="G4" s="196"/>
    </row>
    <row r="5" spans="2:7" ht="37.5" customHeight="1" x14ac:dyDescent="0.25">
      <c r="B5" s="67"/>
      <c r="C5" s="64"/>
      <c r="D5" s="64"/>
      <c r="E5" s="65" t="s">
        <v>334</v>
      </c>
      <c r="F5" s="65" t="s">
        <v>333</v>
      </c>
      <c r="G5" s="69" t="s">
        <v>323</v>
      </c>
    </row>
    <row r="6" spans="2:7" ht="37.5" customHeight="1" x14ac:dyDescent="0.25">
      <c r="B6" s="83" t="s">
        <v>402</v>
      </c>
      <c r="C6" s="84" t="s">
        <v>205</v>
      </c>
      <c r="D6" s="197" t="s">
        <v>403</v>
      </c>
      <c r="E6" s="85">
        <v>1</v>
      </c>
      <c r="F6" s="85">
        <v>1</v>
      </c>
      <c r="G6" s="86" t="s">
        <v>404</v>
      </c>
    </row>
    <row r="7" spans="2:7" ht="62.25" customHeight="1" x14ac:dyDescent="0.25">
      <c r="B7" s="83" t="s">
        <v>405</v>
      </c>
      <c r="C7" s="84" t="s">
        <v>205</v>
      </c>
      <c r="D7" s="198"/>
      <c r="E7" s="85">
        <v>40</v>
      </c>
      <c r="F7" s="85">
        <v>0</v>
      </c>
      <c r="G7" s="86" t="s">
        <v>404</v>
      </c>
    </row>
    <row r="8" spans="2:7" ht="38.25" customHeight="1" x14ac:dyDescent="0.25">
      <c r="B8" s="83" t="s">
        <v>406</v>
      </c>
      <c r="C8" s="84" t="s">
        <v>206</v>
      </c>
      <c r="D8" s="198"/>
      <c r="E8" s="85" t="s">
        <v>688</v>
      </c>
      <c r="F8" s="85">
        <v>12</v>
      </c>
      <c r="G8" s="86" t="s">
        <v>404</v>
      </c>
    </row>
    <row r="9" spans="2:7" ht="52.5" customHeight="1" x14ac:dyDescent="0.25">
      <c r="B9" s="83" t="s">
        <v>207</v>
      </c>
      <c r="C9" s="84" t="s">
        <v>407</v>
      </c>
      <c r="D9" s="198"/>
      <c r="E9" s="85" t="s">
        <v>689</v>
      </c>
      <c r="F9" s="85">
        <v>0</v>
      </c>
      <c r="G9" s="86" t="s">
        <v>404</v>
      </c>
    </row>
    <row r="10" spans="2:7" ht="59.25" customHeight="1" x14ac:dyDescent="0.25">
      <c r="B10" s="83" t="s">
        <v>208</v>
      </c>
      <c r="C10" s="84" t="s">
        <v>407</v>
      </c>
      <c r="D10" s="198"/>
      <c r="E10" s="85">
        <v>1</v>
      </c>
      <c r="F10" s="85">
        <v>0</v>
      </c>
      <c r="G10" s="86"/>
    </row>
    <row r="11" spans="2:7" ht="43.5" customHeight="1" x14ac:dyDescent="0.25">
      <c r="B11" s="83" t="s">
        <v>408</v>
      </c>
      <c r="C11" s="84" t="s">
        <v>409</v>
      </c>
      <c r="D11" s="198"/>
      <c r="E11" s="85">
        <v>400</v>
      </c>
      <c r="F11" s="85">
        <v>272</v>
      </c>
      <c r="G11" s="86" t="s">
        <v>404</v>
      </c>
    </row>
    <row r="12" spans="2:7" ht="56.25" x14ac:dyDescent="0.25">
      <c r="B12" s="83" t="s">
        <v>410</v>
      </c>
      <c r="C12" s="84" t="s">
        <v>209</v>
      </c>
      <c r="D12" s="199"/>
      <c r="E12" s="85">
        <v>8</v>
      </c>
      <c r="F12" s="85">
        <v>0</v>
      </c>
      <c r="G12" s="86" t="s">
        <v>404</v>
      </c>
    </row>
    <row r="13" spans="2:7" ht="15" x14ac:dyDescent="0.25">
      <c r="B13" s="188" t="s">
        <v>411</v>
      </c>
      <c r="C13" s="200"/>
      <c r="D13" s="200"/>
      <c r="E13" s="200"/>
      <c r="F13" s="200"/>
      <c r="G13" s="200"/>
    </row>
  </sheetData>
  <mergeCells count="4">
    <mergeCell ref="D6:D12"/>
    <mergeCell ref="B13:G13"/>
    <mergeCell ref="E4:G4"/>
    <mergeCell ref="B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Index</vt:lpstr>
      <vt:lpstr>01</vt:lpstr>
      <vt:lpstr>02</vt:lpstr>
      <vt:lpstr>03</vt:lpstr>
      <vt:lpstr>04</vt:lpstr>
      <vt:lpstr>05</vt:lpstr>
      <vt:lpstr>06</vt:lpstr>
      <vt:lpstr>07</vt:lpstr>
      <vt:lpstr>08</vt:lpstr>
      <vt:lpstr>09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Viljoen</dc:creator>
  <cp:lastModifiedBy>Anita Viljoen</cp:lastModifiedBy>
  <dcterms:created xsi:type="dcterms:W3CDTF">2016-10-20T13:19:58Z</dcterms:created>
  <dcterms:modified xsi:type="dcterms:W3CDTF">2018-10-23T08:50:13Z</dcterms:modified>
</cp:coreProperties>
</file>